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turid_sognen_lottstift_no/Documents/H-mappe/Bingo/Bingo 2025/Statistikk/"/>
    </mc:Choice>
  </mc:AlternateContent>
  <xr:revisionPtr revIDLastSave="786" documentId="8_{65E63E87-0364-4481-8CEB-7851D7E5A911}" xr6:coauthVersionLast="47" xr6:coauthVersionMax="47" xr10:uidLastSave="{2A4264B0-B896-4FA9-B13C-874866428A8C}"/>
  <bookViews>
    <workbookView xWindow="22596" yWindow="1248" windowWidth="22812" windowHeight="17184" activeTab="2" xr2:uid="{773217E4-2C98-4744-85AC-FA6E99007FF5}"/>
  </bookViews>
  <sheets>
    <sheet name="Bingorekneskap 2025_medhjelpar" sheetId="8" r:id="rId1"/>
    <sheet name="Inntekter til organisasjonane" sheetId="14" r:id="rId2"/>
    <sheet name="Nøkkeltal entreprenørbingo" sheetId="15" r:id="rId3"/>
    <sheet name="Ark1" sheetId="13" r:id="rId4"/>
  </sheets>
  <definedNames>
    <definedName name="_xlnm._FilterDatabase" localSheetId="1" hidden="1">'Inntekter til organisasjonane'!$A$1:$K$2599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5" l="1"/>
  <c r="C28" i="15"/>
  <c r="I416" i="8"/>
  <c r="I414" i="8"/>
  <c r="H414" i="8"/>
  <c r="H412" i="8"/>
  <c r="H28" i="15"/>
  <c r="H5" i="15"/>
  <c r="H9" i="15"/>
  <c r="H3" i="15"/>
  <c r="F31" i="15"/>
  <c r="G28" i="15"/>
  <c r="H2601" i="14"/>
  <c r="G2601" i="14"/>
  <c r="F2601" i="14"/>
  <c r="E2601" i="14"/>
  <c r="J2599" i="14"/>
  <c r="I2599" i="14"/>
  <c r="J2598" i="14"/>
  <c r="I2598" i="14"/>
  <c r="J2597" i="14"/>
  <c r="I2597" i="14"/>
  <c r="J2596" i="14"/>
  <c r="I2596" i="14"/>
  <c r="J2595" i="14"/>
  <c r="I2595" i="14"/>
  <c r="J2594" i="14"/>
  <c r="I2594" i="14"/>
  <c r="J2593" i="14"/>
  <c r="I2593" i="14"/>
  <c r="J2592" i="14"/>
  <c r="I2592" i="14"/>
  <c r="J2591" i="14"/>
  <c r="I2591" i="14"/>
  <c r="J2590" i="14"/>
  <c r="I2590" i="14"/>
  <c r="J2589" i="14"/>
  <c r="I2589" i="14"/>
  <c r="J2588" i="14"/>
  <c r="I2588" i="14"/>
  <c r="J2587" i="14"/>
  <c r="I2587" i="14"/>
  <c r="J2586" i="14"/>
  <c r="I2586" i="14"/>
  <c r="J2585" i="14"/>
  <c r="I2585" i="14"/>
  <c r="J2584" i="14"/>
  <c r="I2584" i="14"/>
  <c r="J2583" i="14"/>
  <c r="I2583" i="14"/>
  <c r="J2582" i="14"/>
  <c r="I2582" i="14"/>
  <c r="J2581" i="14"/>
  <c r="I2581" i="14"/>
  <c r="J2580" i="14"/>
  <c r="I2580" i="14"/>
  <c r="J2579" i="14"/>
  <c r="I2579" i="14"/>
  <c r="J2578" i="14"/>
  <c r="I2578" i="14"/>
  <c r="J2577" i="14"/>
  <c r="I2577" i="14"/>
  <c r="J2576" i="14"/>
  <c r="I2576" i="14"/>
  <c r="J2575" i="14"/>
  <c r="I2575" i="14"/>
  <c r="J2574" i="14"/>
  <c r="I2574" i="14"/>
  <c r="J2573" i="14"/>
  <c r="I2573" i="14"/>
  <c r="J2572" i="14"/>
  <c r="I2572" i="14"/>
  <c r="J2571" i="14"/>
  <c r="I2571" i="14"/>
  <c r="J2570" i="14"/>
  <c r="I2570" i="14"/>
  <c r="J2569" i="14"/>
  <c r="I2569" i="14"/>
  <c r="J2568" i="14"/>
  <c r="I2568" i="14"/>
  <c r="J2567" i="14"/>
  <c r="I2567" i="14"/>
  <c r="J2566" i="14"/>
  <c r="I2566" i="14"/>
  <c r="J2565" i="14"/>
  <c r="I2565" i="14"/>
  <c r="J2564" i="14"/>
  <c r="I2564" i="14"/>
  <c r="J2563" i="14"/>
  <c r="I2563" i="14"/>
  <c r="J2562" i="14"/>
  <c r="I2562" i="14"/>
  <c r="J2561" i="14"/>
  <c r="I2561" i="14"/>
  <c r="J2560" i="14"/>
  <c r="I2560" i="14"/>
  <c r="J2559" i="14"/>
  <c r="I2559" i="14"/>
  <c r="J2558" i="14"/>
  <c r="I2558" i="14"/>
  <c r="J2557" i="14"/>
  <c r="I2557" i="14"/>
  <c r="J2556" i="14"/>
  <c r="I2556" i="14"/>
  <c r="J2555" i="14"/>
  <c r="I2555" i="14"/>
  <c r="J2554" i="14"/>
  <c r="I2554" i="14"/>
  <c r="J2553" i="14"/>
  <c r="I2553" i="14"/>
  <c r="J2552" i="14"/>
  <c r="I2552" i="14"/>
  <c r="J2551" i="14"/>
  <c r="I2551" i="14"/>
  <c r="J2550" i="14"/>
  <c r="I2550" i="14"/>
  <c r="J2549" i="14"/>
  <c r="I2549" i="14"/>
  <c r="J2548" i="14"/>
  <c r="I2548" i="14"/>
  <c r="J2547" i="14"/>
  <c r="I2547" i="14"/>
  <c r="J2546" i="14"/>
  <c r="I2546" i="14"/>
  <c r="J2545" i="14"/>
  <c r="I2545" i="14"/>
  <c r="J2544" i="14"/>
  <c r="I2544" i="14"/>
  <c r="J2543" i="14"/>
  <c r="I2543" i="14"/>
  <c r="J2542" i="14"/>
  <c r="I2542" i="14"/>
  <c r="J2541" i="14"/>
  <c r="I2541" i="14"/>
  <c r="J2540" i="14"/>
  <c r="I2540" i="14"/>
  <c r="J2539" i="14"/>
  <c r="I2539" i="14"/>
  <c r="J2538" i="14"/>
  <c r="I2538" i="14"/>
  <c r="J2537" i="14"/>
  <c r="I2537" i="14"/>
  <c r="J2536" i="14"/>
  <c r="I2536" i="14"/>
  <c r="J2535" i="14"/>
  <c r="I2535" i="14"/>
  <c r="J2534" i="14"/>
  <c r="I2534" i="14"/>
  <c r="J2533" i="14"/>
  <c r="I2533" i="14"/>
  <c r="J2532" i="14"/>
  <c r="I2532" i="14"/>
  <c r="J2531" i="14"/>
  <c r="I2531" i="14"/>
  <c r="J2530" i="14"/>
  <c r="I2530" i="14"/>
  <c r="J2529" i="14"/>
  <c r="I2529" i="14"/>
  <c r="J2528" i="14"/>
  <c r="I2528" i="14"/>
  <c r="J2527" i="14"/>
  <c r="I2527" i="14"/>
  <c r="J2526" i="14"/>
  <c r="K2526" i="14" s="1"/>
  <c r="I2526" i="14"/>
  <c r="J2525" i="14"/>
  <c r="I2525" i="14"/>
  <c r="K2525" i="14" s="1"/>
  <c r="J2524" i="14"/>
  <c r="I2524" i="14"/>
  <c r="J2523" i="14"/>
  <c r="I2523" i="14"/>
  <c r="J2522" i="14"/>
  <c r="I2522" i="14"/>
  <c r="J2521" i="14"/>
  <c r="I2521" i="14"/>
  <c r="J2520" i="14"/>
  <c r="I2520" i="14"/>
  <c r="J2519" i="14"/>
  <c r="I2519" i="14"/>
  <c r="J2518" i="14"/>
  <c r="I2518" i="14"/>
  <c r="J2517" i="14"/>
  <c r="I2517" i="14"/>
  <c r="J2516" i="14"/>
  <c r="I2516" i="14"/>
  <c r="J2515" i="14"/>
  <c r="I2515" i="14"/>
  <c r="J2514" i="14"/>
  <c r="I2514" i="14"/>
  <c r="J2513" i="14"/>
  <c r="I2513" i="14"/>
  <c r="K2513" i="14" s="1"/>
  <c r="J2512" i="14"/>
  <c r="I2512" i="14"/>
  <c r="J2511" i="14"/>
  <c r="I2511" i="14"/>
  <c r="J2510" i="14"/>
  <c r="I2510" i="14"/>
  <c r="J2509" i="14"/>
  <c r="I2509" i="14"/>
  <c r="J2508" i="14"/>
  <c r="I2508" i="14"/>
  <c r="J2507" i="14"/>
  <c r="I2507" i="14"/>
  <c r="K2507" i="14" s="1"/>
  <c r="J2506" i="14"/>
  <c r="I2506" i="14"/>
  <c r="J2505" i="14"/>
  <c r="I2505" i="14"/>
  <c r="J2504" i="14"/>
  <c r="I2504" i="14"/>
  <c r="J2503" i="14"/>
  <c r="I2503" i="14"/>
  <c r="J2502" i="14"/>
  <c r="I2502" i="14"/>
  <c r="J2501" i="14"/>
  <c r="I2501" i="14"/>
  <c r="J2500" i="14"/>
  <c r="I2500" i="14"/>
  <c r="K2500" i="14" s="1"/>
  <c r="J2499" i="14"/>
  <c r="I2499" i="14"/>
  <c r="J2498" i="14"/>
  <c r="I2498" i="14"/>
  <c r="J2497" i="14"/>
  <c r="I2497" i="14"/>
  <c r="J2496" i="14"/>
  <c r="I2496" i="14"/>
  <c r="J2495" i="14"/>
  <c r="I2495" i="14"/>
  <c r="J2494" i="14"/>
  <c r="I2494" i="14"/>
  <c r="J2493" i="14"/>
  <c r="I2493" i="14"/>
  <c r="K2493" i="14" s="1"/>
  <c r="J2492" i="14"/>
  <c r="I2492" i="14"/>
  <c r="J2491" i="14"/>
  <c r="I2491" i="14"/>
  <c r="J2490" i="14"/>
  <c r="I2490" i="14"/>
  <c r="J2489" i="14"/>
  <c r="I2489" i="14"/>
  <c r="J2488" i="14"/>
  <c r="I2488" i="14"/>
  <c r="K2488" i="14" s="1"/>
  <c r="J2487" i="14"/>
  <c r="I2487" i="14"/>
  <c r="J2486" i="14"/>
  <c r="I2486" i="14"/>
  <c r="J2485" i="14"/>
  <c r="I2485" i="14"/>
  <c r="J2484" i="14"/>
  <c r="I2484" i="14"/>
  <c r="J2483" i="14"/>
  <c r="I2483" i="14"/>
  <c r="J2482" i="14"/>
  <c r="I2482" i="14"/>
  <c r="J2481" i="14"/>
  <c r="I2481" i="14"/>
  <c r="J2480" i="14"/>
  <c r="I2480" i="14"/>
  <c r="J2479" i="14"/>
  <c r="I2479" i="14"/>
  <c r="J2478" i="14"/>
  <c r="I2478" i="14"/>
  <c r="J2477" i="14"/>
  <c r="I2477" i="14"/>
  <c r="J2476" i="14"/>
  <c r="I2476" i="14"/>
  <c r="J2475" i="14"/>
  <c r="I2475" i="14"/>
  <c r="J2474" i="14"/>
  <c r="I2474" i="14"/>
  <c r="J2473" i="14"/>
  <c r="I2473" i="14"/>
  <c r="J2472" i="14"/>
  <c r="I2472" i="14"/>
  <c r="J2471" i="14"/>
  <c r="I2471" i="14"/>
  <c r="J2470" i="14"/>
  <c r="I2470" i="14"/>
  <c r="J2469" i="14"/>
  <c r="I2469" i="14"/>
  <c r="J2468" i="14"/>
  <c r="I2468" i="14"/>
  <c r="J2467" i="14"/>
  <c r="I2467" i="14"/>
  <c r="J2466" i="14"/>
  <c r="I2466" i="14"/>
  <c r="J2465" i="14"/>
  <c r="I2465" i="14"/>
  <c r="J2464" i="14"/>
  <c r="I2464" i="14"/>
  <c r="J2463" i="14"/>
  <c r="I2463" i="14"/>
  <c r="J2462" i="14"/>
  <c r="I2462" i="14"/>
  <c r="J2461" i="14"/>
  <c r="I2461" i="14"/>
  <c r="J2460" i="14"/>
  <c r="I2460" i="14"/>
  <c r="J2459" i="14"/>
  <c r="I2459" i="14"/>
  <c r="J2458" i="14"/>
  <c r="I2458" i="14"/>
  <c r="K2458" i="14" s="1"/>
  <c r="J2457" i="14"/>
  <c r="I2457" i="14"/>
  <c r="J2456" i="14"/>
  <c r="I2456" i="14"/>
  <c r="J2455" i="14"/>
  <c r="I2455" i="14"/>
  <c r="J2454" i="14"/>
  <c r="I2454" i="14"/>
  <c r="J2453" i="14"/>
  <c r="I2453" i="14"/>
  <c r="J2452" i="14"/>
  <c r="I2452" i="14"/>
  <c r="J2451" i="14"/>
  <c r="I2451" i="14"/>
  <c r="K2451" i="14" s="1"/>
  <c r="J2450" i="14"/>
  <c r="I2450" i="14"/>
  <c r="J2449" i="14"/>
  <c r="I2449" i="14"/>
  <c r="K2449" i="14" s="1"/>
  <c r="J2448" i="14"/>
  <c r="I2448" i="14"/>
  <c r="J2447" i="14"/>
  <c r="I2447" i="14"/>
  <c r="J2446" i="14"/>
  <c r="I2446" i="14"/>
  <c r="K2446" i="14" s="1"/>
  <c r="J2445" i="14"/>
  <c r="I2445" i="14"/>
  <c r="J2444" i="14"/>
  <c r="I2444" i="14"/>
  <c r="J2443" i="14"/>
  <c r="I2443" i="14"/>
  <c r="J2442" i="14"/>
  <c r="I2442" i="14"/>
  <c r="J2441" i="14"/>
  <c r="I2441" i="14"/>
  <c r="K2441" i="14" s="1"/>
  <c r="J2440" i="14"/>
  <c r="I2440" i="14"/>
  <c r="J2439" i="14"/>
  <c r="I2439" i="14"/>
  <c r="J2438" i="14"/>
  <c r="I2438" i="14"/>
  <c r="K2438" i="14" s="1"/>
  <c r="J2437" i="14"/>
  <c r="I2437" i="14"/>
  <c r="J2436" i="14"/>
  <c r="I2436" i="14"/>
  <c r="J2435" i="14"/>
  <c r="I2435" i="14"/>
  <c r="J2434" i="14"/>
  <c r="I2434" i="14"/>
  <c r="J2433" i="14"/>
  <c r="I2433" i="14"/>
  <c r="J2432" i="14"/>
  <c r="I2432" i="14"/>
  <c r="K2432" i="14" s="1"/>
  <c r="J2431" i="14"/>
  <c r="I2431" i="14"/>
  <c r="K2431" i="14" s="1"/>
  <c r="J2430" i="14"/>
  <c r="I2430" i="14"/>
  <c r="J2429" i="14"/>
  <c r="I2429" i="14"/>
  <c r="J2428" i="14"/>
  <c r="I2428" i="14"/>
  <c r="J2427" i="14"/>
  <c r="I2427" i="14"/>
  <c r="J2426" i="14"/>
  <c r="I2426" i="14"/>
  <c r="J2425" i="14"/>
  <c r="I2425" i="14"/>
  <c r="J2424" i="14"/>
  <c r="I2424" i="14"/>
  <c r="K2424" i="14" s="1"/>
  <c r="J2423" i="14"/>
  <c r="I2423" i="14"/>
  <c r="J2422" i="14"/>
  <c r="I2422" i="14"/>
  <c r="J2421" i="14"/>
  <c r="I2421" i="14"/>
  <c r="J2420" i="14"/>
  <c r="I2420" i="14"/>
  <c r="J2419" i="14"/>
  <c r="I2419" i="14"/>
  <c r="J2418" i="14"/>
  <c r="I2418" i="14"/>
  <c r="K2418" i="14" s="1"/>
  <c r="J2417" i="14"/>
  <c r="I2417" i="14"/>
  <c r="J2416" i="14"/>
  <c r="I2416" i="14"/>
  <c r="J2415" i="14"/>
  <c r="I2415" i="14"/>
  <c r="J2414" i="14"/>
  <c r="I2414" i="14"/>
  <c r="J2413" i="14"/>
  <c r="I2413" i="14"/>
  <c r="J2412" i="14"/>
  <c r="I2412" i="14"/>
  <c r="J2411" i="14"/>
  <c r="I2411" i="14"/>
  <c r="J2410" i="14"/>
  <c r="I2410" i="14"/>
  <c r="K2410" i="14" s="1"/>
  <c r="J2409" i="14"/>
  <c r="I2409" i="14"/>
  <c r="J2408" i="14"/>
  <c r="I2408" i="14"/>
  <c r="J2407" i="14"/>
  <c r="I2407" i="14"/>
  <c r="J2406" i="14"/>
  <c r="I2406" i="14"/>
  <c r="J2405" i="14"/>
  <c r="I2405" i="14"/>
  <c r="J2404" i="14"/>
  <c r="I2404" i="14"/>
  <c r="J2403" i="14"/>
  <c r="I2403" i="14"/>
  <c r="J2402" i="14"/>
  <c r="I2402" i="14"/>
  <c r="J2401" i="14"/>
  <c r="I2401" i="14"/>
  <c r="J2400" i="14"/>
  <c r="I2400" i="14"/>
  <c r="J2399" i="14"/>
  <c r="I2399" i="14"/>
  <c r="J2398" i="14"/>
  <c r="I2398" i="14"/>
  <c r="J2397" i="14"/>
  <c r="I2397" i="14"/>
  <c r="J2396" i="14"/>
  <c r="I2396" i="14"/>
  <c r="J2395" i="14"/>
  <c r="I2395" i="14"/>
  <c r="J2394" i="14"/>
  <c r="I2394" i="14"/>
  <c r="J2393" i="14"/>
  <c r="I2393" i="14"/>
  <c r="K2393" i="14" s="1"/>
  <c r="J2392" i="14"/>
  <c r="I2392" i="14"/>
  <c r="J2391" i="14"/>
  <c r="I2391" i="14"/>
  <c r="J2390" i="14"/>
  <c r="I2390" i="14"/>
  <c r="J2389" i="14"/>
  <c r="I2389" i="14"/>
  <c r="J2388" i="14"/>
  <c r="I2388" i="14"/>
  <c r="J2387" i="14"/>
  <c r="I2387" i="14"/>
  <c r="J2386" i="14"/>
  <c r="I2386" i="14"/>
  <c r="J2385" i="14"/>
  <c r="I2385" i="14"/>
  <c r="J2384" i="14"/>
  <c r="I2384" i="14"/>
  <c r="J2383" i="14"/>
  <c r="I2383" i="14"/>
  <c r="J2382" i="14"/>
  <c r="I2382" i="14"/>
  <c r="J2381" i="14"/>
  <c r="I2381" i="14"/>
  <c r="J2380" i="14"/>
  <c r="I2380" i="14"/>
  <c r="J2379" i="14"/>
  <c r="I2379" i="14"/>
  <c r="J2378" i="14"/>
  <c r="I2378" i="14"/>
  <c r="J2377" i="14"/>
  <c r="I2377" i="14"/>
  <c r="J2376" i="14"/>
  <c r="I2376" i="14"/>
  <c r="J2375" i="14"/>
  <c r="I2375" i="14"/>
  <c r="K2375" i="14" s="1"/>
  <c r="J2374" i="14"/>
  <c r="I2374" i="14"/>
  <c r="J2373" i="14"/>
  <c r="I2373" i="14"/>
  <c r="J2372" i="14"/>
  <c r="I2372" i="14"/>
  <c r="J2371" i="14"/>
  <c r="I2371" i="14"/>
  <c r="J2370" i="14"/>
  <c r="I2370" i="14"/>
  <c r="J2369" i="14"/>
  <c r="I2369" i="14"/>
  <c r="J2368" i="14"/>
  <c r="I2368" i="14"/>
  <c r="K2368" i="14" s="1"/>
  <c r="J2367" i="14"/>
  <c r="I2367" i="14"/>
  <c r="J2366" i="14"/>
  <c r="I2366" i="14"/>
  <c r="J2365" i="14"/>
  <c r="I2365" i="14"/>
  <c r="J2364" i="14"/>
  <c r="I2364" i="14"/>
  <c r="J2363" i="14"/>
  <c r="I2363" i="14"/>
  <c r="J2362" i="14"/>
  <c r="I2362" i="14"/>
  <c r="J2361" i="14"/>
  <c r="I2361" i="14"/>
  <c r="K2361" i="14" s="1"/>
  <c r="J2360" i="14"/>
  <c r="I2360" i="14"/>
  <c r="J2359" i="14"/>
  <c r="I2359" i="14"/>
  <c r="J2358" i="14"/>
  <c r="I2358" i="14"/>
  <c r="J2357" i="14"/>
  <c r="I2357" i="14"/>
  <c r="J2356" i="14"/>
  <c r="I2356" i="14"/>
  <c r="J2355" i="14"/>
  <c r="I2355" i="14"/>
  <c r="J2354" i="14"/>
  <c r="I2354" i="14"/>
  <c r="J2353" i="14"/>
  <c r="I2353" i="14"/>
  <c r="J2352" i="14"/>
  <c r="I2352" i="14"/>
  <c r="J2351" i="14"/>
  <c r="I2351" i="14"/>
  <c r="K2351" i="14" s="1"/>
  <c r="J2350" i="14"/>
  <c r="I2350" i="14"/>
  <c r="J2349" i="14"/>
  <c r="I2349" i="14"/>
  <c r="J2348" i="14"/>
  <c r="I2348" i="14"/>
  <c r="J2347" i="14"/>
  <c r="I2347" i="14"/>
  <c r="J2346" i="14"/>
  <c r="I2346" i="14"/>
  <c r="J2345" i="14"/>
  <c r="I2345" i="14"/>
  <c r="J2344" i="14"/>
  <c r="I2344" i="14"/>
  <c r="J2343" i="14"/>
  <c r="I2343" i="14"/>
  <c r="J2342" i="14"/>
  <c r="K2342" i="14" s="1"/>
  <c r="I2342" i="14"/>
  <c r="J2341" i="14"/>
  <c r="I2341" i="14"/>
  <c r="J2340" i="14"/>
  <c r="I2340" i="14"/>
  <c r="J2339" i="14"/>
  <c r="I2339" i="14"/>
  <c r="J2338" i="14"/>
  <c r="I2338" i="14"/>
  <c r="J2337" i="14"/>
  <c r="I2337" i="14"/>
  <c r="J2336" i="14"/>
  <c r="I2336" i="14"/>
  <c r="J2335" i="14"/>
  <c r="I2335" i="14"/>
  <c r="J2334" i="14"/>
  <c r="I2334" i="14"/>
  <c r="J2333" i="14"/>
  <c r="I2333" i="14"/>
  <c r="J2332" i="14"/>
  <c r="I2332" i="14"/>
  <c r="J2331" i="14"/>
  <c r="I2331" i="14"/>
  <c r="J2330" i="14"/>
  <c r="I2330" i="14"/>
  <c r="J2329" i="14"/>
  <c r="I2329" i="14"/>
  <c r="K2329" i="14" s="1"/>
  <c r="J2328" i="14"/>
  <c r="I2328" i="14"/>
  <c r="J2327" i="14"/>
  <c r="I2327" i="14"/>
  <c r="K2327" i="14" s="1"/>
  <c r="J2326" i="14"/>
  <c r="I2326" i="14"/>
  <c r="J2325" i="14"/>
  <c r="I2325" i="14"/>
  <c r="J2324" i="14"/>
  <c r="I2324" i="14"/>
  <c r="J2323" i="14"/>
  <c r="I2323" i="14"/>
  <c r="J2322" i="14"/>
  <c r="I2322" i="14"/>
  <c r="J2321" i="14"/>
  <c r="I2321" i="14"/>
  <c r="J2320" i="14"/>
  <c r="I2320" i="14"/>
  <c r="J2319" i="14"/>
  <c r="I2319" i="14"/>
  <c r="J2318" i="14"/>
  <c r="I2318" i="14"/>
  <c r="J2317" i="14"/>
  <c r="I2317" i="14"/>
  <c r="J2316" i="14"/>
  <c r="I2316" i="14"/>
  <c r="J2315" i="14"/>
  <c r="I2315" i="14"/>
  <c r="K2315" i="14" s="1"/>
  <c r="J2314" i="14"/>
  <c r="I2314" i="14"/>
  <c r="J2313" i="14"/>
  <c r="I2313" i="14"/>
  <c r="J2312" i="14"/>
  <c r="I2312" i="14"/>
  <c r="J2311" i="14"/>
  <c r="I2311" i="14"/>
  <c r="J2310" i="14"/>
  <c r="I2310" i="14"/>
  <c r="J2309" i="14"/>
  <c r="I2309" i="14"/>
  <c r="K2309" i="14" s="1"/>
  <c r="J2308" i="14"/>
  <c r="I2308" i="14"/>
  <c r="K2308" i="14" s="1"/>
  <c r="J2307" i="14"/>
  <c r="I2307" i="14"/>
  <c r="J2306" i="14"/>
  <c r="I2306" i="14"/>
  <c r="J2305" i="14"/>
  <c r="I2305" i="14"/>
  <c r="J2304" i="14"/>
  <c r="I2304" i="14"/>
  <c r="J2303" i="14"/>
  <c r="I2303" i="14"/>
  <c r="J2302" i="14"/>
  <c r="I2302" i="14"/>
  <c r="K2302" i="14" s="1"/>
  <c r="J2301" i="14"/>
  <c r="I2301" i="14"/>
  <c r="J2300" i="14"/>
  <c r="I2300" i="14"/>
  <c r="J2299" i="14"/>
  <c r="I2299" i="14"/>
  <c r="J2298" i="14"/>
  <c r="I2298" i="14"/>
  <c r="J2297" i="14"/>
  <c r="I2297" i="14"/>
  <c r="K2297" i="14" s="1"/>
  <c r="J2296" i="14"/>
  <c r="I2296" i="14"/>
  <c r="J2295" i="14"/>
  <c r="I2295" i="14"/>
  <c r="J2294" i="14"/>
  <c r="I2294" i="14"/>
  <c r="J2293" i="14"/>
  <c r="I2293" i="14"/>
  <c r="J2292" i="14"/>
  <c r="I2292" i="14"/>
  <c r="J2291" i="14"/>
  <c r="I2291" i="14"/>
  <c r="J2290" i="14"/>
  <c r="I2290" i="14"/>
  <c r="K2290" i="14" s="1"/>
  <c r="J2289" i="14"/>
  <c r="I2289" i="14"/>
  <c r="J2288" i="14"/>
  <c r="I2288" i="14"/>
  <c r="J2287" i="14"/>
  <c r="I2287" i="14"/>
  <c r="J2286" i="14"/>
  <c r="K2286" i="14" s="1"/>
  <c r="I2286" i="14"/>
  <c r="J2285" i="14"/>
  <c r="I2285" i="14"/>
  <c r="J2284" i="14"/>
  <c r="I2284" i="14"/>
  <c r="J2283" i="14"/>
  <c r="I2283" i="14"/>
  <c r="J2282" i="14"/>
  <c r="I2282" i="14"/>
  <c r="J2281" i="14"/>
  <c r="I2281" i="14"/>
  <c r="J2280" i="14"/>
  <c r="I2280" i="14"/>
  <c r="J2279" i="14"/>
  <c r="I2279" i="14"/>
  <c r="J2278" i="14"/>
  <c r="I2278" i="14"/>
  <c r="K2278" i="14" s="1"/>
  <c r="J2277" i="14"/>
  <c r="I2277" i="14"/>
  <c r="J2276" i="14"/>
  <c r="I2276" i="14"/>
  <c r="J2275" i="14"/>
  <c r="I2275" i="14"/>
  <c r="J2274" i="14"/>
  <c r="I2274" i="14"/>
  <c r="J2273" i="14"/>
  <c r="I2273" i="14"/>
  <c r="J2272" i="14"/>
  <c r="I2272" i="14"/>
  <c r="J2271" i="14"/>
  <c r="I2271" i="14"/>
  <c r="K2271" i="14" s="1"/>
  <c r="J2270" i="14"/>
  <c r="I2270" i="14"/>
  <c r="J2269" i="14"/>
  <c r="I2269" i="14"/>
  <c r="J2268" i="14"/>
  <c r="I2268" i="14"/>
  <c r="J2267" i="14"/>
  <c r="I2267" i="14"/>
  <c r="J2266" i="14"/>
  <c r="I2266" i="14"/>
  <c r="J2265" i="14"/>
  <c r="I2265" i="14"/>
  <c r="J2264" i="14"/>
  <c r="I2264" i="14"/>
  <c r="J2263" i="14"/>
  <c r="I2263" i="14"/>
  <c r="J2262" i="14"/>
  <c r="I2262" i="14"/>
  <c r="K2262" i="14" s="1"/>
  <c r="J2261" i="14"/>
  <c r="I2261" i="14"/>
  <c r="J2260" i="14"/>
  <c r="I2260" i="14"/>
  <c r="J2259" i="14"/>
  <c r="I2259" i="14"/>
  <c r="J2258" i="14"/>
  <c r="I2258" i="14"/>
  <c r="J2257" i="14"/>
  <c r="I2257" i="14"/>
  <c r="J2256" i="14"/>
  <c r="I2256" i="14"/>
  <c r="J2255" i="14"/>
  <c r="I2255" i="14"/>
  <c r="K2255" i="14" s="1"/>
  <c r="J2254" i="14"/>
  <c r="I2254" i="14"/>
  <c r="J2253" i="14"/>
  <c r="I2253" i="14"/>
  <c r="J2252" i="14"/>
  <c r="I2252" i="14"/>
  <c r="J2251" i="14"/>
  <c r="I2251" i="14"/>
  <c r="J2250" i="14"/>
  <c r="I2250" i="14"/>
  <c r="K2250" i="14" s="1"/>
  <c r="J2249" i="14"/>
  <c r="I2249" i="14"/>
  <c r="J2248" i="14"/>
  <c r="I2248" i="14"/>
  <c r="K2248" i="14" s="1"/>
  <c r="J2247" i="14"/>
  <c r="I2247" i="14"/>
  <c r="J2246" i="14"/>
  <c r="I2246" i="14"/>
  <c r="J2245" i="14"/>
  <c r="I2245" i="14"/>
  <c r="J2244" i="14"/>
  <c r="I2244" i="14"/>
  <c r="J2243" i="14"/>
  <c r="I2243" i="14"/>
  <c r="J2242" i="14"/>
  <c r="I2242" i="14"/>
  <c r="J2241" i="14"/>
  <c r="I2241" i="14"/>
  <c r="K2241" i="14" s="1"/>
  <c r="J2240" i="14"/>
  <c r="I2240" i="14"/>
  <c r="J2239" i="14"/>
  <c r="I2239" i="14"/>
  <c r="K2239" i="14" s="1"/>
  <c r="J2238" i="14"/>
  <c r="I2238" i="14"/>
  <c r="J2237" i="14"/>
  <c r="I2237" i="14"/>
  <c r="J2236" i="14"/>
  <c r="I2236" i="14"/>
  <c r="J2235" i="14"/>
  <c r="I2235" i="14"/>
  <c r="J2234" i="14"/>
  <c r="I2234" i="14"/>
  <c r="J2233" i="14"/>
  <c r="I2233" i="14"/>
  <c r="J2232" i="14"/>
  <c r="I2232" i="14"/>
  <c r="J2231" i="14"/>
  <c r="I2231" i="14"/>
  <c r="K2231" i="14" s="1"/>
  <c r="J2230" i="14"/>
  <c r="I2230" i="14"/>
  <c r="J2229" i="14"/>
  <c r="I2229" i="14"/>
  <c r="J2228" i="14"/>
  <c r="I2228" i="14"/>
  <c r="J2227" i="14"/>
  <c r="I2227" i="14"/>
  <c r="J2226" i="14"/>
  <c r="I2226" i="14"/>
  <c r="J2225" i="14"/>
  <c r="I2225" i="14"/>
  <c r="J2224" i="14"/>
  <c r="I2224" i="14"/>
  <c r="K2224" i="14" s="1"/>
  <c r="J2223" i="14"/>
  <c r="I2223" i="14"/>
  <c r="J2222" i="14"/>
  <c r="I2222" i="14"/>
  <c r="J2221" i="14"/>
  <c r="I2221" i="14"/>
  <c r="J2220" i="14"/>
  <c r="I2220" i="14"/>
  <c r="J2219" i="14"/>
  <c r="I2219" i="14"/>
  <c r="J2218" i="14"/>
  <c r="K2218" i="14" s="1"/>
  <c r="I2218" i="14"/>
  <c r="J2217" i="14"/>
  <c r="I2217" i="14"/>
  <c r="J2216" i="14"/>
  <c r="I2216" i="14"/>
  <c r="J2215" i="14"/>
  <c r="I2215" i="14"/>
  <c r="J2214" i="14"/>
  <c r="I2214" i="14"/>
  <c r="K2214" i="14" s="1"/>
  <c r="J2213" i="14"/>
  <c r="I2213" i="14"/>
  <c r="J2212" i="14"/>
  <c r="I2212" i="14"/>
  <c r="J2211" i="14"/>
  <c r="I2211" i="14"/>
  <c r="J2210" i="14"/>
  <c r="I2210" i="14"/>
  <c r="J2209" i="14"/>
  <c r="I2209" i="14"/>
  <c r="J2208" i="14"/>
  <c r="I2208" i="14"/>
  <c r="J2207" i="14"/>
  <c r="I2207" i="14"/>
  <c r="J2206" i="14"/>
  <c r="I2206" i="14"/>
  <c r="J2205" i="14"/>
  <c r="I2205" i="14"/>
  <c r="J2204" i="14"/>
  <c r="I2204" i="14"/>
  <c r="J2203" i="14"/>
  <c r="I2203" i="14"/>
  <c r="J2202" i="14"/>
  <c r="I2202" i="14"/>
  <c r="J2201" i="14"/>
  <c r="I2201" i="14"/>
  <c r="J2200" i="14"/>
  <c r="I2200" i="14"/>
  <c r="K2200" i="14" s="1"/>
  <c r="J2199" i="14"/>
  <c r="I2199" i="14"/>
  <c r="J2198" i="14"/>
  <c r="I2198" i="14"/>
  <c r="J2197" i="14"/>
  <c r="I2197" i="14"/>
  <c r="J2196" i="14"/>
  <c r="I2196" i="14"/>
  <c r="J2195" i="14"/>
  <c r="I2195" i="14"/>
  <c r="J2194" i="14"/>
  <c r="I2194" i="14"/>
  <c r="J2193" i="14"/>
  <c r="I2193" i="14"/>
  <c r="K2193" i="14" s="1"/>
  <c r="J2192" i="14"/>
  <c r="I2192" i="14"/>
  <c r="J2191" i="14"/>
  <c r="I2191" i="14"/>
  <c r="J2190" i="14"/>
  <c r="I2190" i="14"/>
  <c r="J2189" i="14"/>
  <c r="I2189" i="14"/>
  <c r="J2188" i="14"/>
  <c r="I2188" i="14"/>
  <c r="J2187" i="14"/>
  <c r="I2187" i="14"/>
  <c r="J2186" i="14"/>
  <c r="I2186" i="14"/>
  <c r="K2186" i="14" s="1"/>
  <c r="J2185" i="14"/>
  <c r="I2185" i="14"/>
  <c r="J2184" i="14"/>
  <c r="I2184" i="14"/>
  <c r="J2183" i="14"/>
  <c r="I2183" i="14"/>
  <c r="J2182" i="14"/>
  <c r="I2182" i="14"/>
  <c r="J2181" i="14"/>
  <c r="I2181" i="14"/>
  <c r="J2180" i="14"/>
  <c r="I2180" i="14"/>
  <c r="J2179" i="14"/>
  <c r="I2179" i="14"/>
  <c r="J2178" i="14"/>
  <c r="I2178" i="14"/>
  <c r="J2177" i="14"/>
  <c r="I2177" i="14"/>
  <c r="J2176" i="14"/>
  <c r="I2176" i="14"/>
  <c r="J2175" i="14"/>
  <c r="I2175" i="14"/>
  <c r="J2174" i="14"/>
  <c r="I2174" i="14"/>
  <c r="J2173" i="14"/>
  <c r="I2173" i="14"/>
  <c r="J2172" i="14"/>
  <c r="I2172" i="14"/>
  <c r="K2172" i="14" s="1"/>
  <c r="J2171" i="14"/>
  <c r="I2171" i="14"/>
  <c r="J2170" i="14"/>
  <c r="I2170" i="14"/>
  <c r="J2169" i="14"/>
  <c r="I2169" i="14"/>
  <c r="J2168" i="14"/>
  <c r="I2168" i="14"/>
  <c r="J2167" i="14"/>
  <c r="I2167" i="14"/>
  <c r="J2166" i="14"/>
  <c r="I2166" i="14"/>
  <c r="J2165" i="14"/>
  <c r="I2165" i="14"/>
  <c r="J2164" i="14"/>
  <c r="I2164" i="14"/>
  <c r="J2163" i="14"/>
  <c r="I2163" i="14"/>
  <c r="J2162" i="14"/>
  <c r="I2162" i="14"/>
  <c r="J2161" i="14"/>
  <c r="I2161" i="14"/>
  <c r="J2160" i="14"/>
  <c r="I2160" i="14"/>
  <c r="J2159" i="14"/>
  <c r="I2159" i="14"/>
  <c r="J2158" i="14"/>
  <c r="I2158" i="14"/>
  <c r="K2158" i="14" s="1"/>
  <c r="J2157" i="14"/>
  <c r="I2157" i="14"/>
  <c r="J2156" i="14"/>
  <c r="I2156" i="14"/>
  <c r="J2155" i="14"/>
  <c r="I2155" i="14"/>
  <c r="J2154" i="14"/>
  <c r="I2154" i="14"/>
  <c r="J2153" i="14"/>
  <c r="K2153" i="14" s="1"/>
  <c r="I2153" i="14"/>
  <c r="J2152" i="14"/>
  <c r="I2152" i="14"/>
  <c r="J2151" i="14"/>
  <c r="I2151" i="14"/>
  <c r="J2150" i="14"/>
  <c r="I2150" i="14"/>
  <c r="J2149" i="14"/>
  <c r="I2149" i="14"/>
  <c r="J2148" i="14"/>
  <c r="I2148" i="14"/>
  <c r="J2147" i="14"/>
  <c r="I2147" i="14"/>
  <c r="J2146" i="14"/>
  <c r="I2146" i="14"/>
  <c r="J2145" i="14"/>
  <c r="I2145" i="14"/>
  <c r="J2144" i="14"/>
  <c r="I2144" i="14"/>
  <c r="J2143" i="14"/>
  <c r="I2143" i="14"/>
  <c r="K2143" i="14" s="1"/>
  <c r="J2142" i="14"/>
  <c r="I2142" i="14"/>
  <c r="J2141" i="14"/>
  <c r="I2141" i="14"/>
  <c r="K2141" i="14" s="1"/>
  <c r="J2140" i="14"/>
  <c r="I2140" i="14"/>
  <c r="K2140" i="14" s="1"/>
  <c r="J2139" i="14"/>
  <c r="I2139" i="14"/>
  <c r="J2138" i="14"/>
  <c r="I2138" i="14"/>
  <c r="J2137" i="14"/>
  <c r="I2137" i="14"/>
  <c r="J2136" i="14"/>
  <c r="I2136" i="14"/>
  <c r="J2135" i="14"/>
  <c r="I2135" i="14"/>
  <c r="J2134" i="14"/>
  <c r="I2134" i="14"/>
  <c r="K2134" i="14" s="1"/>
  <c r="J2133" i="14"/>
  <c r="I2133" i="14"/>
  <c r="J2132" i="14"/>
  <c r="I2132" i="14"/>
  <c r="J2131" i="14"/>
  <c r="I2131" i="14"/>
  <c r="J2130" i="14"/>
  <c r="I2130" i="14"/>
  <c r="J2129" i="14"/>
  <c r="I2129" i="14"/>
  <c r="J2128" i="14"/>
  <c r="I2128" i="14"/>
  <c r="J2127" i="14"/>
  <c r="I2127" i="14"/>
  <c r="K2127" i="14" s="1"/>
  <c r="J2126" i="14"/>
  <c r="I2126" i="14"/>
  <c r="J2125" i="14"/>
  <c r="I2125" i="14"/>
  <c r="J2124" i="14"/>
  <c r="I2124" i="14"/>
  <c r="J2123" i="14"/>
  <c r="I2123" i="14"/>
  <c r="J2122" i="14"/>
  <c r="I2122" i="14"/>
  <c r="J2121" i="14"/>
  <c r="I2121" i="14"/>
  <c r="J2120" i="14"/>
  <c r="I2120" i="14"/>
  <c r="K2120" i="14" s="1"/>
  <c r="J2119" i="14"/>
  <c r="I2119" i="14"/>
  <c r="J2118" i="14"/>
  <c r="K2118" i="14" s="1"/>
  <c r="I2118" i="14"/>
  <c r="J2117" i="14"/>
  <c r="I2117" i="14"/>
  <c r="J2116" i="14"/>
  <c r="I2116" i="14"/>
  <c r="J2115" i="14"/>
  <c r="I2115" i="14"/>
  <c r="K2115" i="14" s="1"/>
  <c r="J2114" i="14"/>
  <c r="I2114" i="14"/>
  <c r="J2113" i="14"/>
  <c r="I2113" i="14"/>
  <c r="J2112" i="14"/>
  <c r="I2112" i="14"/>
  <c r="J2111" i="14"/>
  <c r="I2111" i="14"/>
  <c r="J2110" i="14"/>
  <c r="I2110" i="14"/>
  <c r="J2109" i="14"/>
  <c r="I2109" i="14"/>
  <c r="J2108" i="14"/>
  <c r="I2108" i="14"/>
  <c r="K2108" i="14" s="1"/>
  <c r="J2107" i="14"/>
  <c r="I2107" i="14"/>
  <c r="J2106" i="14"/>
  <c r="I2106" i="14"/>
  <c r="K2106" i="14" s="1"/>
  <c r="J2105" i="14"/>
  <c r="I2105" i="14"/>
  <c r="K2105" i="14" s="1"/>
  <c r="J2104" i="14"/>
  <c r="I2104" i="14"/>
  <c r="J2103" i="14"/>
  <c r="I2103" i="14"/>
  <c r="J2102" i="14"/>
  <c r="I2102" i="14"/>
  <c r="J2101" i="14"/>
  <c r="I2101" i="14"/>
  <c r="J2100" i="14"/>
  <c r="I2100" i="14"/>
  <c r="J2099" i="14"/>
  <c r="I2099" i="14"/>
  <c r="K2099" i="14" s="1"/>
  <c r="J2098" i="14"/>
  <c r="I2098" i="14"/>
  <c r="J2097" i="14"/>
  <c r="I2097" i="14"/>
  <c r="J2096" i="14"/>
  <c r="I2096" i="14"/>
  <c r="J2095" i="14"/>
  <c r="I2095" i="14"/>
  <c r="J2094" i="14"/>
  <c r="I2094" i="14"/>
  <c r="J2093" i="14"/>
  <c r="I2093" i="14"/>
  <c r="J2092" i="14"/>
  <c r="I2092" i="14"/>
  <c r="J2091" i="14"/>
  <c r="I2091" i="14"/>
  <c r="J2090" i="14"/>
  <c r="I2090" i="14"/>
  <c r="J2089" i="14"/>
  <c r="I2089" i="14"/>
  <c r="J2088" i="14"/>
  <c r="I2088" i="14"/>
  <c r="J2087" i="14"/>
  <c r="I2087" i="14"/>
  <c r="K2087" i="14" s="1"/>
  <c r="J2086" i="14"/>
  <c r="I2086" i="14"/>
  <c r="J2085" i="14"/>
  <c r="I2085" i="14"/>
  <c r="K2085" i="14" s="1"/>
  <c r="J2084" i="14"/>
  <c r="I2084" i="14"/>
  <c r="J2083" i="14"/>
  <c r="I2083" i="14"/>
  <c r="J2082" i="14"/>
  <c r="I2082" i="14"/>
  <c r="J2081" i="14"/>
  <c r="I2081" i="14"/>
  <c r="J2080" i="14"/>
  <c r="I2080" i="14"/>
  <c r="J2079" i="14"/>
  <c r="I2079" i="14"/>
  <c r="J2078" i="14"/>
  <c r="I2078" i="14"/>
  <c r="K2078" i="14" s="1"/>
  <c r="J2077" i="14"/>
  <c r="I2077" i="14"/>
  <c r="J2076" i="14"/>
  <c r="I2076" i="14"/>
  <c r="J2075" i="14"/>
  <c r="I2075" i="14"/>
  <c r="J2074" i="14"/>
  <c r="I2074" i="14"/>
  <c r="J2073" i="14"/>
  <c r="I2073" i="14"/>
  <c r="J2072" i="14"/>
  <c r="I2072" i="14"/>
  <c r="J2071" i="14"/>
  <c r="I2071" i="14"/>
  <c r="K2071" i="14" s="1"/>
  <c r="J2070" i="14"/>
  <c r="I2070" i="14"/>
  <c r="J2069" i="14"/>
  <c r="I2069" i="14"/>
  <c r="J2068" i="14"/>
  <c r="I2068" i="14"/>
  <c r="J2067" i="14"/>
  <c r="I2067" i="14"/>
  <c r="J2066" i="14"/>
  <c r="I2066" i="14"/>
  <c r="J2065" i="14"/>
  <c r="I2065" i="14"/>
  <c r="J2064" i="14"/>
  <c r="I2064" i="14"/>
  <c r="J2063" i="14"/>
  <c r="I2063" i="14"/>
  <c r="J2062" i="14"/>
  <c r="I2062" i="14"/>
  <c r="J2061" i="14"/>
  <c r="I2061" i="14"/>
  <c r="J2060" i="14"/>
  <c r="I2060" i="14"/>
  <c r="J2059" i="14"/>
  <c r="I2059" i="14"/>
  <c r="J2058" i="14"/>
  <c r="I2058" i="14"/>
  <c r="J2057" i="14"/>
  <c r="I2057" i="14"/>
  <c r="K2057" i="14" s="1"/>
  <c r="J2056" i="14"/>
  <c r="I2056" i="14"/>
  <c r="J2055" i="14"/>
  <c r="I2055" i="14"/>
  <c r="J2054" i="14"/>
  <c r="I2054" i="14"/>
  <c r="J2053" i="14"/>
  <c r="I2053" i="14"/>
  <c r="J2052" i="14"/>
  <c r="I2052" i="14"/>
  <c r="K2052" i="14" s="1"/>
  <c r="J2051" i="14"/>
  <c r="I2051" i="14"/>
  <c r="J2050" i="14"/>
  <c r="I2050" i="14"/>
  <c r="K2050" i="14" s="1"/>
  <c r="J2049" i="14"/>
  <c r="I2049" i="14"/>
  <c r="J2048" i="14"/>
  <c r="I2048" i="14"/>
  <c r="J2047" i="14"/>
  <c r="I2047" i="14"/>
  <c r="J2046" i="14"/>
  <c r="I2046" i="14"/>
  <c r="J2045" i="14"/>
  <c r="I2045" i="14"/>
  <c r="J2044" i="14"/>
  <c r="I2044" i="14"/>
  <c r="J2043" i="14"/>
  <c r="I2043" i="14"/>
  <c r="K2043" i="14" s="1"/>
  <c r="J2042" i="14"/>
  <c r="I2042" i="14"/>
  <c r="J2041" i="14"/>
  <c r="I2041" i="14"/>
  <c r="J2040" i="14"/>
  <c r="I2040" i="14"/>
  <c r="J2039" i="14"/>
  <c r="I2039" i="14"/>
  <c r="J2038" i="14"/>
  <c r="I2038" i="14"/>
  <c r="J2037" i="14"/>
  <c r="I2037" i="14"/>
  <c r="J2036" i="14"/>
  <c r="I2036" i="14"/>
  <c r="J2035" i="14"/>
  <c r="I2035" i="14"/>
  <c r="J2034" i="14"/>
  <c r="I2034" i="14"/>
  <c r="J2033" i="14"/>
  <c r="I2033" i="14"/>
  <c r="J2032" i="14"/>
  <c r="I2032" i="14"/>
  <c r="J2031" i="14"/>
  <c r="I2031" i="14"/>
  <c r="K2031" i="14" s="1"/>
  <c r="J2030" i="14"/>
  <c r="I2030" i="14"/>
  <c r="J2029" i="14"/>
  <c r="I2029" i="14"/>
  <c r="J2028" i="14"/>
  <c r="I2028" i="14"/>
  <c r="J2027" i="14"/>
  <c r="I2027" i="14"/>
  <c r="J2026" i="14"/>
  <c r="I2026" i="14"/>
  <c r="J2025" i="14"/>
  <c r="I2025" i="14"/>
  <c r="J2024" i="14"/>
  <c r="I2024" i="14"/>
  <c r="K2024" i="14" s="1"/>
  <c r="J2023" i="14"/>
  <c r="I2023" i="14"/>
  <c r="J2022" i="14"/>
  <c r="I2022" i="14"/>
  <c r="J2021" i="14"/>
  <c r="I2021" i="14"/>
  <c r="J2020" i="14"/>
  <c r="I2020" i="14"/>
  <c r="J2019" i="14"/>
  <c r="I2019" i="14"/>
  <c r="J2018" i="14"/>
  <c r="I2018" i="14"/>
  <c r="J2017" i="14"/>
  <c r="I2017" i="14"/>
  <c r="J2016" i="14"/>
  <c r="I2016" i="14"/>
  <c r="J2015" i="14"/>
  <c r="I2015" i="14"/>
  <c r="J2014" i="14"/>
  <c r="I2014" i="14"/>
  <c r="J2013" i="14"/>
  <c r="I2013" i="14"/>
  <c r="J2012" i="14"/>
  <c r="I2012" i="14"/>
  <c r="J2011" i="14"/>
  <c r="I2011" i="14"/>
  <c r="J2010" i="14"/>
  <c r="I2010" i="14"/>
  <c r="J2009" i="14"/>
  <c r="I2009" i="14"/>
  <c r="J2008" i="14"/>
  <c r="I2008" i="14"/>
  <c r="J2007" i="14"/>
  <c r="I2007" i="14"/>
  <c r="J2006" i="14"/>
  <c r="I2006" i="14"/>
  <c r="J2005" i="14"/>
  <c r="I2005" i="14"/>
  <c r="J2004" i="14"/>
  <c r="I2004" i="14"/>
  <c r="J2003" i="14"/>
  <c r="I2003" i="14"/>
  <c r="K2003" i="14" s="1"/>
  <c r="J2002" i="14"/>
  <c r="I2002" i="14"/>
  <c r="J2001" i="14"/>
  <c r="I2001" i="14"/>
  <c r="J2000" i="14"/>
  <c r="I2000" i="14"/>
  <c r="J1999" i="14"/>
  <c r="I1999" i="14"/>
  <c r="J1998" i="14"/>
  <c r="I1998" i="14"/>
  <c r="J1997" i="14"/>
  <c r="I1997" i="14"/>
  <c r="J1996" i="14"/>
  <c r="I1996" i="14"/>
  <c r="K1996" i="14" s="1"/>
  <c r="J1995" i="14"/>
  <c r="I1995" i="14"/>
  <c r="J1994" i="14"/>
  <c r="I1994" i="14"/>
  <c r="K1994" i="14" s="1"/>
  <c r="J1993" i="14"/>
  <c r="I1993" i="14"/>
  <c r="J1992" i="14"/>
  <c r="I1992" i="14"/>
  <c r="J1991" i="14"/>
  <c r="I1991" i="14"/>
  <c r="J1990" i="14"/>
  <c r="I1990" i="14"/>
  <c r="J1989" i="14"/>
  <c r="I1989" i="14"/>
  <c r="J1988" i="14"/>
  <c r="I1988" i="14"/>
  <c r="J1987" i="14"/>
  <c r="I1987" i="14"/>
  <c r="J1986" i="14"/>
  <c r="I1986" i="14"/>
  <c r="K1986" i="14" s="1"/>
  <c r="J1985" i="14"/>
  <c r="I1985" i="14"/>
  <c r="J1984" i="14"/>
  <c r="I1984" i="14"/>
  <c r="J1983" i="14"/>
  <c r="I1983" i="14"/>
  <c r="J1982" i="14"/>
  <c r="I1982" i="14"/>
  <c r="J1981" i="14"/>
  <c r="I1981" i="14"/>
  <c r="J1980" i="14"/>
  <c r="I1980" i="14"/>
  <c r="K1980" i="14" s="1"/>
  <c r="J1979" i="14"/>
  <c r="I1979" i="14"/>
  <c r="K1979" i="14" s="1"/>
  <c r="J1978" i="14"/>
  <c r="I1978" i="14"/>
  <c r="J1977" i="14"/>
  <c r="I1977" i="14"/>
  <c r="J1976" i="14"/>
  <c r="I1976" i="14"/>
  <c r="J1975" i="14"/>
  <c r="I1975" i="14"/>
  <c r="K1975" i="14" s="1"/>
  <c r="J1974" i="14"/>
  <c r="I1974" i="14"/>
  <c r="J1973" i="14"/>
  <c r="I1973" i="14"/>
  <c r="J1972" i="14"/>
  <c r="I1972" i="14"/>
  <c r="J1971" i="14"/>
  <c r="I1971" i="14"/>
  <c r="J1970" i="14"/>
  <c r="I1970" i="14"/>
  <c r="J1969" i="14"/>
  <c r="I1969" i="14"/>
  <c r="J1968" i="14"/>
  <c r="I1968" i="14"/>
  <c r="J1967" i="14"/>
  <c r="I1967" i="14"/>
  <c r="J1966" i="14"/>
  <c r="I1966" i="14"/>
  <c r="J1965" i="14"/>
  <c r="I1965" i="14"/>
  <c r="J1964" i="14"/>
  <c r="I1964" i="14"/>
  <c r="J1963" i="14"/>
  <c r="I1963" i="14"/>
  <c r="J1962" i="14"/>
  <c r="I1962" i="14"/>
  <c r="K1962" i="14" s="1"/>
  <c r="J1961" i="14"/>
  <c r="I1961" i="14"/>
  <c r="K1961" i="14" s="1"/>
  <c r="J1960" i="14"/>
  <c r="I1960" i="14"/>
  <c r="J1959" i="14"/>
  <c r="I1959" i="14"/>
  <c r="J1958" i="14"/>
  <c r="I1958" i="14"/>
  <c r="J1957" i="14"/>
  <c r="I1957" i="14"/>
  <c r="J1956" i="14"/>
  <c r="I1956" i="14"/>
  <c r="J1955" i="14"/>
  <c r="I1955" i="14"/>
  <c r="J1954" i="14"/>
  <c r="I1954" i="14"/>
  <c r="K1954" i="14" s="1"/>
  <c r="J1953" i="14"/>
  <c r="I1953" i="14"/>
  <c r="J1952" i="14"/>
  <c r="I1952" i="14"/>
  <c r="J1951" i="14"/>
  <c r="I1951" i="14"/>
  <c r="J1950" i="14"/>
  <c r="I1950" i="14"/>
  <c r="J1949" i="14"/>
  <c r="I1949" i="14"/>
  <c r="J1948" i="14"/>
  <c r="I1948" i="14"/>
  <c r="K1948" i="14" s="1"/>
  <c r="J1947" i="14"/>
  <c r="I1947" i="14"/>
  <c r="J1946" i="14"/>
  <c r="I1946" i="14"/>
  <c r="J1945" i="14"/>
  <c r="I1945" i="14"/>
  <c r="K1945" i="14" s="1"/>
  <c r="J1944" i="14"/>
  <c r="I1944" i="14"/>
  <c r="J1943" i="14"/>
  <c r="I1943" i="14"/>
  <c r="J1942" i="14"/>
  <c r="I1942" i="14"/>
  <c r="J1941" i="14"/>
  <c r="I1941" i="14"/>
  <c r="J1940" i="14"/>
  <c r="I1940" i="14"/>
  <c r="J1939" i="14"/>
  <c r="I1939" i="14"/>
  <c r="J1938" i="14"/>
  <c r="I1938" i="14"/>
  <c r="K1938" i="14" s="1"/>
  <c r="J1937" i="14"/>
  <c r="I1937" i="14"/>
  <c r="J1936" i="14"/>
  <c r="I1936" i="14"/>
  <c r="J1935" i="14"/>
  <c r="I1935" i="14"/>
  <c r="J1934" i="14"/>
  <c r="I1934" i="14"/>
  <c r="J1933" i="14"/>
  <c r="I1933" i="14"/>
  <c r="J1932" i="14"/>
  <c r="I1932" i="14"/>
  <c r="J1931" i="14"/>
  <c r="I1931" i="14"/>
  <c r="J1930" i="14"/>
  <c r="I1930" i="14"/>
  <c r="J1929" i="14"/>
  <c r="I1929" i="14"/>
  <c r="J1928" i="14"/>
  <c r="I1928" i="14"/>
  <c r="J1927" i="14"/>
  <c r="I1927" i="14"/>
  <c r="J1926" i="14"/>
  <c r="I1926" i="14"/>
  <c r="J1925" i="14"/>
  <c r="I1925" i="14"/>
  <c r="J1924" i="14"/>
  <c r="I1924" i="14"/>
  <c r="J1923" i="14"/>
  <c r="I1923" i="14"/>
  <c r="J1922" i="14"/>
  <c r="I1922" i="14"/>
  <c r="J1921" i="14"/>
  <c r="I1921" i="14"/>
  <c r="K1921" i="14" s="1"/>
  <c r="J1920" i="14"/>
  <c r="I1920" i="14"/>
  <c r="J1919" i="14"/>
  <c r="I1919" i="14"/>
  <c r="K1919" i="14" s="1"/>
  <c r="J1918" i="14"/>
  <c r="I1918" i="14"/>
  <c r="J1917" i="14"/>
  <c r="I1917" i="14"/>
  <c r="J1916" i="14"/>
  <c r="I1916" i="14"/>
  <c r="J1915" i="14"/>
  <c r="I1915" i="14"/>
  <c r="J1914" i="14"/>
  <c r="I1914" i="14"/>
  <c r="K1914" i="14" s="1"/>
  <c r="J1913" i="14"/>
  <c r="I1913" i="14"/>
  <c r="J1912" i="14"/>
  <c r="I1912" i="14"/>
  <c r="J1911" i="14"/>
  <c r="I1911" i="14"/>
  <c r="J1910" i="14"/>
  <c r="I1910" i="14"/>
  <c r="J1909" i="14"/>
  <c r="I1909" i="14"/>
  <c r="J1908" i="14"/>
  <c r="I1908" i="14"/>
  <c r="J1907" i="14"/>
  <c r="I1907" i="14"/>
  <c r="J1906" i="14"/>
  <c r="I1906" i="14"/>
  <c r="J1905" i="14"/>
  <c r="I1905" i="14"/>
  <c r="J1904" i="14"/>
  <c r="I1904" i="14"/>
  <c r="J1903" i="14"/>
  <c r="I1903" i="14"/>
  <c r="J1902" i="14"/>
  <c r="I1902" i="14"/>
  <c r="J1901" i="14"/>
  <c r="I1901" i="14"/>
  <c r="J1900" i="14"/>
  <c r="I1900" i="14"/>
  <c r="K1900" i="14" s="1"/>
  <c r="J1899" i="14"/>
  <c r="I1899" i="14"/>
  <c r="J1898" i="14"/>
  <c r="I1898" i="14"/>
  <c r="K1898" i="14" s="1"/>
  <c r="J1897" i="14"/>
  <c r="I1897" i="14"/>
  <c r="J1896" i="14"/>
  <c r="I1896" i="14"/>
  <c r="J1895" i="14"/>
  <c r="I1895" i="14"/>
  <c r="J1894" i="14"/>
  <c r="I1894" i="14"/>
  <c r="J1893" i="14"/>
  <c r="I1893" i="14"/>
  <c r="J1892" i="14"/>
  <c r="I1892" i="14"/>
  <c r="K1892" i="14" s="1"/>
  <c r="J1891" i="14"/>
  <c r="I1891" i="14"/>
  <c r="K1891" i="14" s="1"/>
  <c r="J1890" i="14"/>
  <c r="I1890" i="14"/>
  <c r="J1889" i="14"/>
  <c r="I1889" i="14"/>
  <c r="J1888" i="14"/>
  <c r="I1888" i="14"/>
  <c r="J1887" i="14"/>
  <c r="I1887" i="14"/>
  <c r="J1886" i="14"/>
  <c r="I1886" i="14"/>
  <c r="J1885" i="14"/>
  <c r="I1885" i="14"/>
  <c r="K1885" i="14" s="1"/>
  <c r="J1884" i="14"/>
  <c r="I1884" i="14"/>
  <c r="J1883" i="14"/>
  <c r="I1883" i="14"/>
  <c r="J1882" i="14"/>
  <c r="I1882" i="14"/>
  <c r="J1881" i="14"/>
  <c r="I1881" i="14"/>
  <c r="J1880" i="14"/>
  <c r="I1880" i="14"/>
  <c r="J1879" i="14"/>
  <c r="I1879" i="14"/>
  <c r="J1878" i="14"/>
  <c r="I1878" i="14"/>
  <c r="J1877" i="14"/>
  <c r="I1877" i="14"/>
  <c r="J1876" i="14"/>
  <c r="I1876" i="14"/>
  <c r="J1875" i="14"/>
  <c r="I1875" i="14"/>
  <c r="K1875" i="14" s="1"/>
  <c r="J1874" i="14"/>
  <c r="I1874" i="14"/>
  <c r="J1873" i="14"/>
  <c r="I1873" i="14"/>
  <c r="J1872" i="14"/>
  <c r="I1872" i="14"/>
  <c r="J1871" i="14"/>
  <c r="I1871" i="14"/>
  <c r="K1871" i="14" s="1"/>
  <c r="J1870" i="14"/>
  <c r="I1870" i="14"/>
  <c r="J1869" i="14"/>
  <c r="I1869" i="14"/>
  <c r="J1868" i="14"/>
  <c r="I1868" i="14"/>
  <c r="K1868" i="14" s="1"/>
  <c r="J1867" i="14"/>
  <c r="I1867" i="14"/>
  <c r="J1866" i="14"/>
  <c r="K1866" i="14" s="1"/>
  <c r="I1866" i="14"/>
  <c r="J1865" i="14"/>
  <c r="I1865" i="14"/>
  <c r="J1864" i="14"/>
  <c r="I1864" i="14"/>
  <c r="K1864" i="14" s="1"/>
  <c r="J1863" i="14"/>
  <c r="I1863" i="14"/>
  <c r="J1862" i="14"/>
  <c r="I1862" i="14"/>
  <c r="J1861" i="14"/>
  <c r="I1861" i="14"/>
  <c r="K1861" i="14" s="1"/>
  <c r="J1860" i="14"/>
  <c r="I1860" i="14"/>
  <c r="J1859" i="14"/>
  <c r="I1859" i="14"/>
  <c r="J1858" i="14"/>
  <c r="I1858" i="14"/>
  <c r="J1857" i="14"/>
  <c r="I1857" i="14"/>
  <c r="J1856" i="14"/>
  <c r="I1856" i="14"/>
  <c r="J1855" i="14"/>
  <c r="I1855" i="14"/>
  <c r="J1854" i="14"/>
  <c r="I1854" i="14"/>
  <c r="K1854" i="14" s="1"/>
  <c r="J1853" i="14"/>
  <c r="I1853" i="14"/>
  <c r="J1852" i="14"/>
  <c r="I1852" i="14"/>
  <c r="J1851" i="14"/>
  <c r="I1851" i="14"/>
  <c r="J1850" i="14"/>
  <c r="I1850" i="14"/>
  <c r="K1850" i="14" s="1"/>
  <c r="J1849" i="14"/>
  <c r="I1849" i="14"/>
  <c r="K1849" i="14" s="1"/>
  <c r="J1848" i="14"/>
  <c r="I1848" i="14"/>
  <c r="J1847" i="14"/>
  <c r="I1847" i="14"/>
  <c r="J1846" i="14"/>
  <c r="I1846" i="14"/>
  <c r="J1845" i="14"/>
  <c r="I1845" i="14"/>
  <c r="J1844" i="14"/>
  <c r="I1844" i="14"/>
  <c r="J1843" i="14"/>
  <c r="I1843" i="14"/>
  <c r="J1842" i="14"/>
  <c r="I1842" i="14"/>
  <c r="J1841" i="14"/>
  <c r="I1841" i="14"/>
  <c r="J1840" i="14"/>
  <c r="I1840" i="14"/>
  <c r="J1839" i="14"/>
  <c r="I1839" i="14"/>
  <c r="J1838" i="14"/>
  <c r="I1838" i="14"/>
  <c r="J1837" i="14"/>
  <c r="I1837" i="14"/>
  <c r="J1836" i="14"/>
  <c r="I1836" i="14"/>
  <c r="J1835" i="14"/>
  <c r="I1835" i="14"/>
  <c r="J1834" i="14"/>
  <c r="I1834" i="14"/>
  <c r="J1833" i="14"/>
  <c r="I1833" i="14"/>
  <c r="J1832" i="14"/>
  <c r="I1832" i="14"/>
  <c r="J1831" i="14"/>
  <c r="I1831" i="14"/>
  <c r="J1830" i="14"/>
  <c r="I1830" i="14"/>
  <c r="J1829" i="14"/>
  <c r="I1829" i="14"/>
  <c r="J1828" i="14"/>
  <c r="I1828" i="14"/>
  <c r="J1827" i="14"/>
  <c r="I1827" i="14"/>
  <c r="J1826" i="14"/>
  <c r="I1826" i="14"/>
  <c r="J1825" i="14"/>
  <c r="I1825" i="14"/>
  <c r="K1825" i="14" s="1"/>
  <c r="J1824" i="14"/>
  <c r="I1824" i="14"/>
  <c r="J1823" i="14"/>
  <c r="I1823" i="14"/>
  <c r="J1822" i="14"/>
  <c r="I1822" i="14"/>
  <c r="J1821" i="14"/>
  <c r="I1821" i="14"/>
  <c r="J1820" i="14"/>
  <c r="I1820" i="14"/>
  <c r="J1819" i="14"/>
  <c r="I1819" i="14"/>
  <c r="J1818" i="14"/>
  <c r="I1818" i="14"/>
  <c r="J1817" i="14"/>
  <c r="I1817" i="14"/>
  <c r="J1816" i="14"/>
  <c r="I1816" i="14"/>
  <c r="K1816" i="14" s="1"/>
  <c r="J1815" i="14"/>
  <c r="I1815" i="14"/>
  <c r="J1814" i="14"/>
  <c r="I1814" i="14"/>
  <c r="J1813" i="14"/>
  <c r="I1813" i="14"/>
  <c r="J1812" i="14"/>
  <c r="I1812" i="14"/>
  <c r="J1811" i="14"/>
  <c r="I1811" i="14"/>
  <c r="J1810" i="14"/>
  <c r="K1810" i="14" s="1"/>
  <c r="I1810" i="14"/>
  <c r="J1809" i="14"/>
  <c r="I1809" i="14"/>
  <c r="J1808" i="14"/>
  <c r="I1808" i="14"/>
  <c r="K1808" i="14" s="1"/>
  <c r="J1807" i="14"/>
  <c r="I1807" i="14"/>
  <c r="J1806" i="14"/>
  <c r="I1806" i="14"/>
  <c r="J1805" i="14"/>
  <c r="I1805" i="14"/>
  <c r="J1804" i="14"/>
  <c r="I1804" i="14"/>
  <c r="J1803" i="14"/>
  <c r="I1803" i="14"/>
  <c r="J1802" i="14"/>
  <c r="I1802" i="14"/>
  <c r="J1801" i="14"/>
  <c r="I1801" i="14"/>
  <c r="J1800" i="14"/>
  <c r="I1800" i="14"/>
  <c r="J1799" i="14"/>
  <c r="I1799" i="14"/>
  <c r="J1798" i="14"/>
  <c r="I1798" i="14"/>
  <c r="J1797" i="14"/>
  <c r="I1797" i="14"/>
  <c r="J1796" i="14"/>
  <c r="I1796" i="14"/>
  <c r="J1795" i="14"/>
  <c r="I1795" i="14"/>
  <c r="J1794" i="14"/>
  <c r="I1794" i="14"/>
  <c r="J1793" i="14"/>
  <c r="I1793" i="14"/>
  <c r="J1792" i="14"/>
  <c r="I1792" i="14"/>
  <c r="J1791" i="14"/>
  <c r="I1791" i="14"/>
  <c r="J1790" i="14"/>
  <c r="I1790" i="14"/>
  <c r="J1789" i="14"/>
  <c r="I1789" i="14"/>
  <c r="J1788" i="14"/>
  <c r="I1788" i="14"/>
  <c r="J1787" i="14"/>
  <c r="I1787" i="14"/>
  <c r="J1786" i="14"/>
  <c r="I1786" i="14"/>
  <c r="J1785" i="14"/>
  <c r="I1785" i="14"/>
  <c r="J1784" i="14"/>
  <c r="I1784" i="14"/>
  <c r="K1784" i="14" s="1"/>
  <c r="J1783" i="14"/>
  <c r="I1783" i="14"/>
  <c r="J1782" i="14"/>
  <c r="I1782" i="14"/>
  <c r="J1781" i="14"/>
  <c r="I1781" i="14"/>
  <c r="J1780" i="14"/>
  <c r="I1780" i="14"/>
  <c r="J1779" i="14"/>
  <c r="I1779" i="14"/>
  <c r="J1778" i="14"/>
  <c r="I1778" i="14"/>
  <c r="J1777" i="14"/>
  <c r="I1777" i="14"/>
  <c r="K1777" i="14" s="1"/>
  <c r="J1776" i="14"/>
  <c r="I1776" i="14"/>
  <c r="J1775" i="14"/>
  <c r="I1775" i="14"/>
  <c r="J1774" i="14"/>
  <c r="I1774" i="14"/>
  <c r="J1773" i="14"/>
  <c r="I1773" i="14"/>
  <c r="J1772" i="14"/>
  <c r="I1772" i="14"/>
  <c r="K1772" i="14" s="1"/>
  <c r="J1771" i="14"/>
  <c r="I1771" i="14"/>
  <c r="J1770" i="14"/>
  <c r="I1770" i="14"/>
  <c r="J1769" i="14"/>
  <c r="I1769" i="14"/>
  <c r="J1768" i="14"/>
  <c r="I1768" i="14"/>
  <c r="J1767" i="14"/>
  <c r="I1767" i="14"/>
  <c r="K1767" i="14" s="1"/>
  <c r="J1766" i="14"/>
  <c r="I1766" i="14"/>
  <c r="J1765" i="14"/>
  <c r="I1765" i="14"/>
  <c r="J1764" i="14"/>
  <c r="I1764" i="14"/>
  <c r="J1763" i="14"/>
  <c r="I1763" i="14"/>
  <c r="K1763" i="14" s="1"/>
  <c r="J1762" i="14"/>
  <c r="I1762" i="14"/>
  <c r="J1761" i="14"/>
  <c r="I1761" i="14"/>
  <c r="J1760" i="14"/>
  <c r="I1760" i="14"/>
  <c r="J1759" i="14"/>
  <c r="I1759" i="14"/>
  <c r="J1758" i="14"/>
  <c r="I1758" i="14"/>
  <c r="K1758" i="14" s="1"/>
  <c r="J1757" i="14"/>
  <c r="I1757" i="14"/>
  <c r="J1756" i="14"/>
  <c r="I1756" i="14"/>
  <c r="K1756" i="14" s="1"/>
  <c r="J1755" i="14"/>
  <c r="I1755" i="14"/>
  <c r="J1754" i="14"/>
  <c r="I1754" i="14"/>
  <c r="J1753" i="14"/>
  <c r="I1753" i="14"/>
  <c r="J1752" i="14"/>
  <c r="I1752" i="14"/>
  <c r="J1751" i="14"/>
  <c r="I1751" i="14"/>
  <c r="J1750" i="14"/>
  <c r="I1750" i="14"/>
  <c r="J1749" i="14"/>
  <c r="I1749" i="14"/>
  <c r="K1749" i="14" s="1"/>
  <c r="J1748" i="14"/>
  <c r="I1748" i="14"/>
  <c r="J1747" i="14"/>
  <c r="I1747" i="14"/>
  <c r="J1746" i="14"/>
  <c r="I1746" i="14"/>
  <c r="J1745" i="14"/>
  <c r="I1745" i="14"/>
  <c r="J1744" i="14"/>
  <c r="I1744" i="14"/>
  <c r="J1743" i="14"/>
  <c r="I1743" i="14"/>
  <c r="J1742" i="14"/>
  <c r="I1742" i="14"/>
  <c r="J1741" i="14"/>
  <c r="I1741" i="14"/>
  <c r="J1740" i="14"/>
  <c r="K1740" i="14" s="1"/>
  <c r="I1740" i="14"/>
  <c r="J1739" i="14"/>
  <c r="I1739" i="14"/>
  <c r="J1738" i="14"/>
  <c r="I1738" i="14"/>
  <c r="J1737" i="14"/>
  <c r="I1737" i="14"/>
  <c r="J1736" i="14"/>
  <c r="I1736" i="14"/>
  <c r="J1735" i="14"/>
  <c r="I1735" i="14"/>
  <c r="J1734" i="14"/>
  <c r="I1734" i="14"/>
  <c r="J1733" i="14"/>
  <c r="I1733" i="14"/>
  <c r="J1732" i="14"/>
  <c r="I1732" i="14"/>
  <c r="J1731" i="14"/>
  <c r="I1731" i="14"/>
  <c r="J1730" i="14"/>
  <c r="I1730" i="14"/>
  <c r="J1729" i="14"/>
  <c r="I1729" i="14"/>
  <c r="J1728" i="14"/>
  <c r="I1728" i="14"/>
  <c r="K1728" i="14" s="1"/>
  <c r="J1727" i="14"/>
  <c r="I1727" i="14"/>
  <c r="J1726" i="14"/>
  <c r="I1726" i="14"/>
  <c r="J1725" i="14"/>
  <c r="I1725" i="14"/>
  <c r="J1724" i="14"/>
  <c r="I1724" i="14"/>
  <c r="K1724" i="14" s="1"/>
  <c r="J1723" i="14"/>
  <c r="I1723" i="14"/>
  <c r="J1722" i="14"/>
  <c r="I1722" i="14"/>
  <c r="J1721" i="14"/>
  <c r="I1721" i="14"/>
  <c r="J1720" i="14"/>
  <c r="I1720" i="14"/>
  <c r="J1719" i="14"/>
  <c r="I1719" i="14"/>
  <c r="K1719" i="14" s="1"/>
  <c r="J1718" i="14"/>
  <c r="I1718" i="14"/>
  <c r="J1717" i="14"/>
  <c r="I1717" i="14"/>
  <c r="J1716" i="14"/>
  <c r="I1716" i="14"/>
  <c r="J1715" i="14"/>
  <c r="I1715" i="14"/>
  <c r="J1714" i="14"/>
  <c r="I1714" i="14"/>
  <c r="J1713" i="14"/>
  <c r="I1713" i="14"/>
  <c r="J1712" i="14"/>
  <c r="I1712" i="14"/>
  <c r="J1711" i="14"/>
  <c r="I1711" i="14"/>
  <c r="J1710" i="14"/>
  <c r="I1710" i="14"/>
  <c r="J1709" i="14"/>
  <c r="I1709" i="14"/>
  <c r="J1708" i="14"/>
  <c r="I1708" i="14"/>
  <c r="J1707" i="14"/>
  <c r="I1707" i="14"/>
  <c r="K1707" i="14" s="1"/>
  <c r="J1706" i="14"/>
  <c r="I1706" i="14"/>
  <c r="J1705" i="14"/>
  <c r="I1705" i="14"/>
  <c r="J1704" i="14"/>
  <c r="I1704" i="14"/>
  <c r="J1703" i="14"/>
  <c r="I1703" i="14"/>
  <c r="K1703" i="14" s="1"/>
  <c r="J1702" i="14"/>
  <c r="I1702" i="14"/>
  <c r="J1701" i="14"/>
  <c r="I1701" i="14"/>
  <c r="J1700" i="14"/>
  <c r="I1700" i="14"/>
  <c r="J1699" i="14"/>
  <c r="I1699" i="14"/>
  <c r="K1699" i="14" s="1"/>
  <c r="J1698" i="14"/>
  <c r="I1698" i="14"/>
  <c r="J1697" i="14"/>
  <c r="I1697" i="14"/>
  <c r="J1696" i="14"/>
  <c r="I1696" i="14"/>
  <c r="J1695" i="14"/>
  <c r="I1695" i="14"/>
  <c r="J1694" i="14"/>
  <c r="I1694" i="14"/>
  <c r="J1693" i="14"/>
  <c r="I1693" i="14"/>
  <c r="J1692" i="14"/>
  <c r="I1692" i="14"/>
  <c r="J1691" i="14"/>
  <c r="I1691" i="14"/>
  <c r="J1690" i="14"/>
  <c r="I1690" i="14"/>
  <c r="J1689" i="14"/>
  <c r="I1689" i="14"/>
  <c r="J1688" i="14"/>
  <c r="I1688" i="14"/>
  <c r="J1687" i="14"/>
  <c r="I1687" i="14"/>
  <c r="J1686" i="14"/>
  <c r="I1686" i="14"/>
  <c r="J1685" i="14"/>
  <c r="I1685" i="14"/>
  <c r="J1684" i="14"/>
  <c r="I1684" i="14"/>
  <c r="J1683" i="14"/>
  <c r="I1683" i="14"/>
  <c r="J1682" i="14"/>
  <c r="I1682" i="14"/>
  <c r="J1681" i="14"/>
  <c r="I1681" i="14"/>
  <c r="J1680" i="14"/>
  <c r="I1680" i="14"/>
  <c r="J1679" i="14"/>
  <c r="I1679" i="14"/>
  <c r="J1678" i="14"/>
  <c r="I1678" i="14"/>
  <c r="J1677" i="14"/>
  <c r="I1677" i="14"/>
  <c r="J1676" i="14"/>
  <c r="I1676" i="14"/>
  <c r="J1675" i="14"/>
  <c r="I1675" i="14"/>
  <c r="J1674" i="14"/>
  <c r="I1674" i="14"/>
  <c r="J1673" i="14"/>
  <c r="I1673" i="14"/>
  <c r="J1672" i="14"/>
  <c r="I1672" i="14"/>
  <c r="J1671" i="14"/>
  <c r="I1671" i="14"/>
  <c r="J1670" i="14"/>
  <c r="I1670" i="14"/>
  <c r="J1669" i="14"/>
  <c r="I1669" i="14"/>
  <c r="J1668" i="14"/>
  <c r="I1668" i="14"/>
  <c r="J1667" i="14"/>
  <c r="I1667" i="14"/>
  <c r="J1666" i="14"/>
  <c r="I1666" i="14"/>
  <c r="J1665" i="14"/>
  <c r="I1665" i="14"/>
  <c r="J1664" i="14"/>
  <c r="I1664" i="14"/>
  <c r="J1663" i="14"/>
  <c r="I1663" i="14"/>
  <c r="J1662" i="14"/>
  <c r="I1662" i="14"/>
  <c r="J1661" i="14"/>
  <c r="I1661" i="14"/>
  <c r="J1660" i="14"/>
  <c r="I1660" i="14"/>
  <c r="J1659" i="14"/>
  <c r="I1659" i="14"/>
  <c r="J1658" i="14"/>
  <c r="I1658" i="14"/>
  <c r="K1658" i="14" s="1"/>
  <c r="J1657" i="14"/>
  <c r="I1657" i="14"/>
  <c r="J1656" i="14"/>
  <c r="I1656" i="14"/>
  <c r="J1655" i="14"/>
  <c r="I1655" i="14"/>
  <c r="J1654" i="14"/>
  <c r="I1654" i="14"/>
  <c r="J1653" i="14"/>
  <c r="I1653" i="14"/>
  <c r="J1652" i="14"/>
  <c r="I1652" i="14"/>
  <c r="J1651" i="14"/>
  <c r="I1651" i="14"/>
  <c r="K1651" i="14" s="1"/>
  <c r="J1650" i="14"/>
  <c r="I1650" i="14"/>
  <c r="J1649" i="14"/>
  <c r="I1649" i="14"/>
  <c r="J1648" i="14"/>
  <c r="I1648" i="14"/>
  <c r="K1648" i="14" s="1"/>
  <c r="J1647" i="14"/>
  <c r="I1647" i="14"/>
  <c r="J1646" i="14"/>
  <c r="I1646" i="14"/>
  <c r="J1645" i="14"/>
  <c r="I1645" i="14"/>
  <c r="J1644" i="14"/>
  <c r="I1644" i="14"/>
  <c r="J1643" i="14"/>
  <c r="I1643" i="14"/>
  <c r="J1642" i="14"/>
  <c r="I1642" i="14"/>
  <c r="J1641" i="14"/>
  <c r="I1641" i="14"/>
  <c r="J1640" i="14"/>
  <c r="I1640" i="14"/>
  <c r="J1639" i="14"/>
  <c r="I1639" i="14"/>
  <c r="J1638" i="14"/>
  <c r="I1638" i="14"/>
  <c r="J1637" i="14"/>
  <c r="I1637" i="14"/>
  <c r="J1636" i="14"/>
  <c r="I1636" i="14"/>
  <c r="J1635" i="14"/>
  <c r="I1635" i="14"/>
  <c r="J1634" i="14"/>
  <c r="I1634" i="14"/>
  <c r="J1633" i="14"/>
  <c r="I1633" i="14"/>
  <c r="J1632" i="14"/>
  <c r="I1632" i="14"/>
  <c r="J1631" i="14"/>
  <c r="I1631" i="14"/>
  <c r="J1630" i="14"/>
  <c r="I1630" i="14"/>
  <c r="J1629" i="14"/>
  <c r="I1629" i="14"/>
  <c r="J1628" i="14"/>
  <c r="I1628" i="14"/>
  <c r="J1627" i="14"/>
  <c r="I1627" i="14"/>
  <c r="J1626" i="14"/>
  <c r="I1626" i="14"/>
  <c r="J1625" i="14"/>
  <c r="I1625" i="14"/>
  <c r="J1624" i="14"/>
  <c r="I1624" i="14"/>
  <c r="J1623" i="14"/>
  <c r="I1623" i="14"/>
  <c r="J1622" i="14"/>
  <c r="I1622" i="14"/>
  <c r="J1621" i="14"/>
  <c r="I1621" i="14"/>
  <c r="J1620" i="14"/>
  <c r="I1620" i="14"/>
  <c r="J1619" i="14"/>
  <c r="I1619" i="14"/>
  <c r="J1618" i="14"/>
  <c r="I1618" i="14"/>
  <c r="J1617" i="14"/>
  <c r="I1617" i="14"/>
  <c r="J1616" i="14"/>
  <c r="I1616" i="14"/>
  <c r="J1615" i="14"/>
  <c r="I1615" i="14"/>
  <c r="J1614" i="14"/>
  <c r="I1614" i="14"/>
  <c r="J1613" i="14"/>
  <c r="I1613" i="14"/>
  <c r="J1612" i="14"/>
  <c r="I1612" i="14"/>
  <c r="J1611" i="14"/>
  <c r="I1611" i="14"/>
  <c r="J1610" i="14"/>
  <c r="I1610" i="14"/>
  <c r="J1609" i="14"/>
  <c r="I1609" i="14"/>
  <c r="J1608" i="14"/>
  <c r="I1608" i="14"/>
  <c r="J1607" i="14"/>
  <c r="I1607" i="14"/>
  <c r="J1606" i="14"/>
  <c r="I1606" i="14"/>
  <c r="J1605" i="14"/>
  <c r="I1605" i="14"/>
  <c r="J1604" i="14"/>
  <c r="I1604" i="14"/>
  <c r="J1603" i="14"/>
  <c r="I1603" i="14"/>
  <c r="J1602" i="14"/>
  <c r="I1602" i="14"/>
  <c r="J1601" i="14"/>
  <c r="I1601" i="14"/>
  <c r="J1600" i="14"/>
  <c r="I1600" i="14"/>
  <c r="J1599" i="14"/>
  <c r="I1599" i="14"/>
  <c r="J1598" i="14"/>
  <c r="I1598" i="14"/>
  <c r="J1597" i="14"/>
  <c r="I1597" i="14"/>
  <c r="J1596" i="14"/>
  <c r="I1596" i="14"/>
  <c r="J1595" i="14"/>
  <c r="I1595" i="14"/>
  <c r="J1594" i="14"/>
  <c r="I1594" i="14"/>
  <c r="K1594" i="14" s="1"/>
  <c r="J1593" i="14"/>
  <c r="I1593" i="14"/>
  <c r="J1592" i="14"/>
  <c r="I1592" i="14"/>
  <c r="J1591" i="14"/>
  <c r="I1591" i="14"/>
  <c r="J1590" i="14"/>
  <c r="I1590" i="14"/>
  <c r="J1589" i="14"/>
  <c r="I1589" i="14"/>
  <c r="J1588" i="14"/>
  <c r="I1588" i="14"/>
  <c r="J1587" i="14"/>
  <c r="I1587" i="14"/>
  <c r="K1587" i="14" s="1"/>
  <c r="J1586" i="14"/>
  <c r="I1586" i="14"/>
  <c r="J1585" i="14"/>
  <c r="I1585" i="14"/>
  <c r="J1584" i="14"/>
  <c r="I1584" i="14"/>
  <c r="J1583" i="14"/>
  <c r="I1583" i="14"/>
  <c r="J1582" i="14"/>
  <c r="I1582" i="14"/>
  <c r="J1581" i="14"/>
  <c r="I1581" i="14"/>
  <c r="J1580" i="14"/>
  <c r="I1580" i="14"/>
  <c r="J1579" i="14"/>
  <c r="K1579" i="14" s="1"/>
  <c r="I1579" i="14"/>
  <c r="J1578" i="14"/>
  <c r="I1578" i="14"/>
  <c r="J1577" i="14"/>
  <c r="I1577" i="14"/>
  <c r="J1576" i="14"/>
  <c r="I1576" i="14"/>
  <c r="J1575" i="14"/>
  <c r="I1575" i="14"/>
  <c r="J1574" i="14"/>
  <c r="I1574" i="14"/>
  <c r="J1573" i="14"/>
  <c r="I1573" i="14"/>
  <c r="K1573" i="14" s="1"/>
  <c r="J1572" i="14"/>
  <c r="K1572" i="14" s="1"/>
  <c r="I1572" i="14"/>
  <c r="J1571" i="14"/>
  <c r="I1571" i="14"/>
  <c r="J1570" i="14"/>
  <c r="I1570" i="14"/>
  <c r="J1569" i="14"/>
  <c r="I1569" i="14"/>
  <c r="J1568" i="14"/>
  <c r="I1568" i="14"/>
  <c r="J1567" i="14"/>
  <c r="I1567" i="14"/>
  <c r="J1566" i="14"/>
  <c r="I1566" i="14"/>
  <c r="J1565" i="14"/>
  <c r="I1565" i="14"/>
  <c r="J1564" i="14"/>
  <c r="I1564" i="14"/>
  <c r="J1563" i="14"/>
  <c r="I1563" i="14"/>
  <c r="J1562" i="14"/>
  <c r="I1562" i="14"/>
  <c r="J1561" i="14"/>
  <c r="I1561" i="14"/>
  <c r="J1560" i="14"/>
  <c r="I1560" i="14"/>
  <c r="J1559" i="14"/>
  <c r="I1559" i="14"/>
  <c r="J1558" i="14"/>
  <c r="K1558" i="14" s="1"/>
  <c r="I1558" i="14"/>
  <c r="J1557" i="14"/>
  <c r="I1557" i="14"/>
  <c r="K1557" i="14" s="1"/>
  <c r="J1556" i="14"/>
  <c r="I1556" i="14"/>
  <c r="J1555" i="14"/>
  <c r="I1555" i="14"/>
  <c r="J1554" i="14"/>
  <c r="I1554" i="14"/>
  <c r="J1553" i="14"/>
  <c r="I1553" i="14"/>
  <c r="J1552" i="14"/>
  <c r="I1552" i="14"/>
  <c r="J1551" i="14"/>
  <c r="K1551" i="14" s="1"/>
  <c r="I1551" i="14"/>
  <c r="J1550" i="14"/>
  <c r="I1550" i="14"/>
  <c r="J1549" i="14"/>
  <c r="I1549" i="14"/>
  <c r="J1548" i="14"/>
  <c r="I1548" i="14"/>
  <c r="J1547" i="14"/>
  <c r="I1547" i="14"/>
  <c r="J1546" i="14"/>
  <c r="I1546" i="14"/>
  <c r="J1545" i="14"/>
  <c r="I1545" i="14"/>
  <c r="J1544" i="14"/>
  <c r="I1544" i="14"/>
  <c r="J1543" i="14"/>
  <c r="I1543" i="14"/>
  <c r="J1542" i="14"/>
  <c r="I1542" i="14"/>
  <c r="J1541" i="14"/>
  <c r="I1541" i="14"/>
  <c r="J1540" i="14"/>
  <c r="I1540" i="14"/>
  <c r="J1539" i="14"/>
  <c r="I1539" i="14"/>
  <c r="J1538" i="14"/>
  <c r="I1538" i="14"/>
  <c r="J1537" i="14"/>
  <c r="I1537" i="14"/>
  <c r="J1536" i="14"/>
  <c r="I1536" i="14"/>
  <c r="J1535" i="14"/>
  <c r="I1535" i="14"/>
  <c r="J1534" i="14"/>
  <c r="I1534" i="14"/>
  <c r="J1533" i="14"/>
  <c r="I1533" i="14"/>
  <c r="J1532" i="14"/>
  <c r="I1532" i="14"/>
  <c r="J1531" i="14"/>
  <c r="I1531" i="14"/>
  <c r="J1530" i="14"/>
  <c r="I1530" i="14"/>
  <c r="J1529" i="14"/>
  <c r="I1529" i="14"/>
  <c r="J1528" i="14"/>
  <c r="I1528" i="14"/>
  <c r="J1527" i="14"/>
  <c r="I1527" i="14"/>
  <c r="J1526" i="14"/>
  <c r="I1526" i="14"/>
  <c r="J1525" i="14"/>
  <c r="I1525" i="14"/>
  <c r="J1524" i="14"/>
  <c r="I1524" i="14"/>
  <c r="J1523" i="14"/>
  <c r="I1523" i="14"/>
  <c r="J1522" i="14"/>
  <c r="I1522" i="14"/>
  <c r="K1522" i="14" s="1"/>
  <c r="J1521" i="14"/>
  <c r="I1521" i="14"/>
  <c r="J1520" i="14"/>
  <c r="I1520" i="14"/>
  <c r="J1519" i="14"/>
  <c r="I1519" i="14"/>
  <c r="J1518" i="14"/>
  <c r="I1518" i="14"/>
  <c r="J1517" i="14"/>
  <c r="I1517" i="14"/>
  <c r="J1516" i="14"/>
  <c r="I1516" i="14"/>
  <c r="J1515" i="14"/>
  <c r="I1515" i="14"/>
  <c r="K1515" i="14" s="1"/>
  <c r="J1514" i="14"/>
  <c r="I1514" i="14"/>
  <c r="J1513" i="14"/>
  <c r="I1513" i="14"/>
  <c r="J1512" i="14"/>
  <c r="I1512" i="14"/>
  <c r="J1511" i="14"/>
  <c r="I1511" i="14"/>
  <c r="J1510" i="14"/>
  <c r="I1510" i="14"/>
  <c r="J1509" i="14"/>
  <c r="I1509" i="14"/>
  <c r="J1508" i="14"/>
  <c r="I1508" i="14"/>
  <c r="K1508" i="14" s="1"/>
  <c r="J1507" i="14"/>
  <c r="I1507" i="14"/>
  <c r="J1506" i="14"/>
  <c r="I1506" i="14"/>
  <c r="J1505" i="14"/>
  <c r="I1505" i="14"/>
  <c r="J1504" i="14"/>
  <c r="K1504" i="14" s="1"/>
  <c r="I1504" i="14"/>
  <c r="J1503" i="14"/>
  <c r="I1503" i="14"/>
  <c r="J1502" i="14"/>
  <c r="I1502" i="14"/>
  <c r="J1501" i="14"/>
  <c r="I1501" i="14"/>
  <c r="K1501" i="14" s="1"/>
  <c r="J1500" i="14"/>
  <c r="I1500" i="14"/>
  <c r="J1499" i="14"/>
  <c r="I1499" i="14"/>
  <c r="J1498" i="14"/>
  <c r="I1498" i="14"/>
  <c r="J1497" i="14"/>
  <c r="I1497" i="14"/>
  <c r="J1496" i="14"/>
  <c r="I1496" i="14"/>
  <c r="J1495" i="14"/>
  <c r="I1495" i="14"/>
  <c r="J1494" i="14"/>
  <c r="I1494" i="14"/>
  <c r="J1493" i="14"/>
  <c r="I1493" i="14"/>
  <c r="J1492" i="14"/>
  <c r="I1492" i="14"/>
  <c r="J1491" i="14"/>
  <c r="K1491" i="14" s="1"/>
  <c r="I1491" i="14"/>
  <c r="J1490" i="14"/>
  <c r="I1490" i="14"/>
  <c r="J1489" i="14"/>
  <c r="I1489" i="14"/>
  <c r="J1488" i="14"/>
  <c r="I1488" i="14"/>
  <c r="J1487" i="14"/>
  <c r="I1487" i="14"/>
  <c r="J1486" i="14"/>
  <c r="I1486" i="14"/>
  <c r="J1485" i="14"/>
  <c r="I1485" i="14"/>
  <c r="J1484" i="14"/>
  <c r="I1484" i="14"/>
  <c r="J1483" i="14"/>
  <c r="I1483" i="14"/>
  <c r="J1482" i="14"/>
  <c r="I1482" i="14"/>
  <c r="J1481" i="14"/>
  <c r="I1481" i="14"/>
  <c r="J1480" i="14"/>
  <c r="I1480" i="14"/>
  <c r="J1479" i="14"/>
  <c r="I1479" i="14"/>
  <c r="J1478" i="14"/>
  <c r="I1478" i="14"/>
  <c r="J1477" i="14"/>
  <c r="I1477" i="14"/>
  <c r="J1476" i="14"/>
  <c r="I1476" i="14"/>
  <c r="K1476" i="14" s="1"/>
  <c r="J1475" i="14"/>
  <c r="I1475" i="14"/>
  <c r="J1474" i="14"/>
  <c r="I1474" i="14"/>
  <c r="J1473" i="14"/>
  <c r="I1473" i="14"/>
  <c r="J1472" i="14"/>
  <c r="I1472" i="14"/>
  <c r="J1471" i="14"/>
  <c r="I1471" i="14"/>
  <c r="J1470" i="14"/>
  <c r="K1470" i="14" s="1"/>
  <c r="I1470" i="14"/>
  <c r="J1469" i="14"/>
  <c r="I1469" i="14"/>
  <c r="J1468" i="14"/>
  <c r="I1468" i="14"/>
  <c r="J1467" i="14"/>
  <c r="I1467" i="14"/>
  <c r="J1466" i="14"/>
  <c r="I1466" i="14"/>
  <c r="J1465" i="14"/>
  <c r="I1465" i="14"/>
  <c r="J1464" i="14"/>
  <c r="I1464" i="14"/>
  <c r="J1463" i="14"/>
  <c r="I1463" i="14"/>
  <c r="J1462" i="14"/>
  <c r="K1462" i="14" s="1"/>
  <c r="I1462" i="14"/>
  <c r="J1461" i="14"/>
  <c r="I1461" i="14"/>
  <c r="J1460" i="14"/>
  <c r="I1460" i="14"/>
  <c r="J1459" i="14"/>
  <c r="I1459" i="14"/>
  <c r="J1458" i="14"/>
  <c r="I1458" i="14"/>
  <c r="J1457" i="14"/>
  <c r="I1457" i="14"/>
  <c r="K1457" i="14" s="1"/>
  <c r="J1456" i="14"/>
  <c r="I1456" i="14"/>
  <c r="J1455" i="14"/>
  <c r="I1455" i="14"/>
  <c r="J1454" i="14"/>
  <c r="I1454" i="14"/>
  <c r="J1453" i="14"/>
  <c r="I1453" i="14"/>
  <c r="J1452" i="14"/>
  <c r="I1452" i="14"/>
  <c r="J1451" i="14"/>
  <c r="I1451" i="14"/>
  <c r="K1451" i="14" s="1"/>
  <c r="J1450" i="14"/>
  <c r="I1450" i="14"/>
  <c r="J1449" i="14"/>
  <c r="K1449" i="14" s="1"/>
  <c r="I1449" i="14"/>
  <c r="J1448" i="14"/>
  <c r="I1448" i="14"/>
  <c r="J1447" i="14"/>
  <c r="I1447" i="14"/>
  <c r="J1446" i="14"/>
  <c r="I1446" i="14"/>
  <c r="J1445" i="14"/>
  <c r="I1445" i="14"/>
  <c r="J1444" i="14"/>
  <c r="I1444" i="14"/>
  <c r="K1444" i="14" s="1"/>
  <c r="J1443" i="14"/>
  <c r="I1443" i="14"/>
  <c r="J1442" i="14"/>
  <c r="I1442" i="14"/>
  <c r="J1441" i="14"/>
  <c r="I1441" i="14"/>
  <c r="J1440" i="14"/>
  <c r="I1440" i="14"/>
  <c r="J1439" i="14"/>
  <c r="I1439" i="14"/>
  <c r="J1438" i="14"/>
  <c r="I1438" i="14"/>
  <c r="J1437" i="14"/>
  <c r="I1437" i="14"/>
  <c r="J1436" i="14"/>
  <c r="I1436" i="14"/>
  <c r="J1435" i="14"/>
  <c r="I1435" i="14"/>
  <c r="J1434" i="14"/>
  <c r="I1434" i="14"/>
  <c r="J1433" i="14"/>
  <c r="I1433" i="14"/>
  <c r="J1432" i="14"/>
  <c r="I1432" i="14"/>
  <c r="J1431" i="14"/>
  <c r="I1431" i="14"/>
  <c r="J1430" i="14"/>
  <c r="I1430" i="14"/>
  <c r="J1429" i="14"/>
  <c r="I1429" i="14"/>
  <c r="J1428" i="14"/>
  <c r="I1428" i="14"/>
  <c r="J1427" i="14"/>
  <c r="I1427" i="14"/>
  <c r="J1426" i="14"/>
  <c r="I1426" i="14"/>
  <c r="J1425" i="14"/>
  <c r="I1425" i="14"/>
  <c r="J1424" i="14"/>
  <c r="I1424" i="14"/>
  <c r="J1423" i="14"/>
  <c r="I1423" i="14"/>
  <c r="J1422" i="14"/>
  <c r="I1422" i="14"/>
  <c r="J1421" i="14"/>
  <c r="I1421" i="14"/>
  <c r="J1420" i="14"/>
  <c r="I1420" i="14"/>
  <c r="J1419" i="14"/>
  <c r="I1419" i="14"/>
  <c r="J1418" i="14"/>
  <c r="I1418" i="14"/>
  <c r="J1417" i="14"/>
  <c r="I1417" i="14"/>
  <c r="J1416" i="14"/>
  <c r="I1416" i="14"/>
  <c r="J1415" i="14"/>
  <c r="I1415" i="14"/>
  <c r="J1414" i="14"/>
  <c r="I1414" i="14"/>
  <c r="J1413" i="14"/>
  <c r="I1413" i="14"/>
  <c r="J1412" i="14"/>
  <c r="I1412" i="14"/>
  <c r="J1411" i="14"/>
  <c r="I1411" i="14"/>
  <c r="J1410" i="14"/>
  <c r="I1410" i="14"/>
  <c r="J1409" i="14"/>
  <c r="I1409" i="14"/>
  <c r="J1408" i="14"/>
  <c r="I1408" i="14"/>
  <c r="J1407" i="14"/>
  <c r="I1407" i="14"/>
  <c r="J1406" i="14"/>
  <c r="I1406" i="14"/>
  <c r="J1405" i="14"/>
  <c r="I1405" i="14"/>
  <c r="J1404" i="14"/>
  <c r="I1404" i="14"/>
  <c r="J1403" i="14"/>
  <c r="I1403" i="14"/>
  <c r="J1402" i="14"/>
  <c r="I1402" i="14"/>
  <c r="J1401" i="14"/>
  <c r="I1401" i="14"/>
  <c r="J1400" i="14"/>
  <c r="I1400" i="14"/>
  <c r="J1399" i="14"/>
  <c r="I1399" i="14"/>
  <c r="J1398" i="14"/>
  <c r="I1398" i="14"/>
  <c r="J1397" i="14"/>
  <c r="I1397" i="14"/>
  <c r="J1396" i="14"/>
  <c r="I1396" i="14"/>
  <c r="J1395" i="14"/>
  <c r="I1395" i="14"/>
  <c r="K1395" i="14" s="1"/>
  <c r="J1394" i="14"/>
  <c r="I1394" i="14"/>
  <c r="J1393" i="14"/>
  <c r="I1393" i="14"/>
  <c r="J1392" i="14"/>
  <c r="I1392" i="14"/>
  <c r="J1391" i="14"/>
  <c r="I1391" i="14"/>
  <c r="J1390" i="14"/>
  <c r="I1390" i="14"/>
  <c r="J1389" i="14"/>
  <c r="I1389" i="14"/>
  <c r="J1388" i="14"/>
  <c r="I1388" i="14"/>
  <c r="K1388" i="14" s="1"/>
  <c r="J1387" i="14"/>
  <c r="I1387" i="14"/>
  <c r="J1386" i="14"/>
  <c r="I1386" i="14"/>
  <c r="J1385" i="14"/>
  <c r="I1385" i="14"/>
  <c r="J1384" i="14"/>
  <c r="I1384" i="14"/>
  <c r="J1383" i="14"/>
  <c r="I1383" i="14"/>
  <c r="J1382" i="14"/>
  <c r="I1382" i="14"/>
  <c r="J1381" i="14"/>
  <c r="I1381" i="14"/>
  <c r="J1380" i="14"/>
  <c r="I1380" i="14"/>
  <c r="J1379" i="14"/>
  <c r="I1379" i="14"/>
  <c r="J1378" i="14"/>
  <c r="I1378" i="14"/>
  <c r="J1377" i="14"/>
  <c r="I1377" i="14"/>
  <c r="J1376" i="14"/>
  <c r="I1376" i="14"/>
  <c r="J1375" i="14"/>
  <c r="I1375" i="14"/>
  <c r="J1374" i="14"/>
  <c r="I1374" i="14"/>
  <c r="J1373" i="14"/>
  <c r="I1373" i="14"/>
  <c r="J1372" i="14"/>
  <c r="I1372" i="14"/>
  <c r="J1371" i="14"/>
  <c r="I1371" i="14"/>
  <c r="J1370" i="14"/>
  <c r="I1370" i="14"/>
  <c r="J1369" i="14"/>
  <c r="I1369" i="14"/>
  <c r="J1368" i="14"/>
  <c r="I1368" i="14"/>
  <c r="J1367" i="14"/>
  <c r="I1367" i="14"/>
  <c r="J1366" i="14"/>
  <c r="I1366" i="14"/>
  <c r="J1365" i="14"/>
  <c r="I1365" i="14"/>
  <c r="J1364" i="14"/>
  <c r="I1364" i="14"/>
  <c r="J1363" i="14"/>
  <c r="I1363" i="14"/>
  <c r="J1362" i="14"/>
  <c r="I1362" i="14"/>
  <c r="J1361" i="14"/>
  <c r="I1361" i="14"/>
  <c r="J1360" i="14"/>
  <c r="I1360" i="14"/>
  <c r="J1359" i="14"/>
  <c r="I1359" i="14"/>
  <c r="J1358" i="14"/>
  <c r="I1358" i="14"/>
  <c r="J1357" i="14"/>
  <c r="I1357" i="14"/>
  <c r="J1356" i="14"/>
  <c r="I1356" i="14"/>
  <c r="J1355" i="14"/>
  <c r="I1355" i="14"/>
  <c r="J1354" i="14"/>
  <c r="I1354" i="14"/>
  <c r="J1353" i="14"/>
  <c r="I1353" i="14"/>
  <c r="J1352" i="14"/>
  <c r="I1352" i="14"/>
  <c r="J1351" i="14"/>
  <c r="I1351" i="14"/>
  <c r="J1350" i="14"/>
  <c r="I1350" i="14"/>
  <c r="J1349" i="14"/>
  <c r="I1349" i="14"/>
  <c r="K1349" i="14" s="1"/>
  <c r="J1348" i="14"/>
  <c r="I1348" i="14"/>
  <c r="J1347" i="14"/>
  <c r="I1347" i="14"/>
  <c r="J1346" i="14"/>
  <c r="I1346" i="14"/>
  <c r="J1345" i="14"/>
  <c r="I1345" i="14"/>
  <c r="J1344" i="14"/>
  <c r="I1344" i="14"/>
  <c r="J1343" i="14"/>
  <c r="I1343" i="14"/>
  <c r="J1342" i="14"/>
  <c r="I1342" i="14"/>
  <c r="K1342" i="14" s="1"/>
  <c r="J1341" i="14"/>
  <c r="I1341" i="14"/>
  <c r="J1340" i="14"/>
  <c r="I1340" i="14"/>
  <c r="J1339" i="14"/>
  <c r="I1339" i="14"/>
  <c r="J1338" i="14"/>
  <c r="I1338" i="14"/>
  <c r="J1337" i="14"/>
  <c r="I1337" i="14"/>
  <c r="J1336" i="14"/>
  <c r="I1336" i="14"/>
  <c r="J1335" i="14"/>
  <c r="I1335" i="14"/>
  <c r="J1334" i="14"/>
  <c r="I1334" i="14"/>
  <c r="J1333" i="14"/>
  <c r="I1333" i="14"/>
  <c r="J1332" i="14"/>
  <c r="I1332" i="14"/>
  <c r="J1331" i="14"/>
  <c r="I1331" i="14"/>
  <c r="J1330" i="14"/>
  <c r="I1330" i="14"/>
  <c r="J1329" i="14"/>
  <c r="I1329" i="14"/>
  <c r="J1328" i="14"/>
  <c r="I1328" i="14"/>
  <c r="K1328" i="14" s="1"/>
  <c r="J1327" i="14"/>
  <c r="I1327" i="14"/>
  <c r="J1326" i="14"/>
  <c r="I1326" i="14"/>
  <c r="J1325" i="14"/>
  <c r="I1325" i="14"/>
  <c r="J1324" i="14"/>
  <c r="I1324" i="14"/>
  <c r="J1323" i="14"/>
  <c r="I1323" i="14"/>
  <c r="J1322" i="14"/>
  <c r="I1322" i="14"/>
  <c r="J1321" i="14"/>
  <c r="I1321" i="14"/>
  <c r="J1320" i="14"/>
  <c r="I1320" i="14"/>
  <c r="J1319" i="14"/>
  <c r="I1319" i="14"/>
  <c r="J1318" i="14"/>
  <c r="I1318" i="14"/>
  <c r="J1317" i="14"/>
  <c r="I1317" i="14"/>
  <c r="J1316" i="14"/>
  <c r="I1316" i="14"/>
  <c r="J1315" i="14"/>
  <c r="I1315" i="14"/>
  <c r="J1314" i="14"/>
  <c r="I1314" i="14"/>
  <c r="K1314" i="14" s="1"/>
  <c r="J1313" i="14"/>
  <c r="I1313" i="14"/>
  <c r="J1312" i="14"/>
  <c r="I1312" i="14"/>
  <c r="J1311" i="14"/>
  <c r="I1311" i="14"/>
  <c r="J1310" i="14"/>
  <c r="I1310" i="14"/>
  <c r="J1309" i="14"/>
  <c r="I1309" i="14"/>
  <c r="J1308" i="14"/>
  <c r="I1308" i="14"/>
  <c r="J1307" i="14"/>
  <c r="I1307" i="14"/>
  <c r="J1306" i="14"/>
  <c r="I1306" i="14"/>
  <c r="J1305" i="14"/>
  <c r="I1305" i="14"/>
  <c r="J1304" i="14"/>
  <c r="I1304" i="14"/>
  <c r="J1303" i="14"/>
  <c r="I1303" i="14"/>
  <c r="J1302" i="14"/>
  <c r="I1302" i="14"/>
  <c r="J1301" i="14"/>
  <c r="I1301" i="14"/>
  <c r="J1300" i="14"/>
  <c r="I1300" i="14"/>
  <c r="J1299" i="14"/>
  <c r="I1299" i="14"/>
  <c r="J1298" i="14"/>
  <c r="I1298" i="14"/>
  <c r="J1297" i="14"/>
  <c r="I1297" i="14"/>
  <c r="J1296" i="14"/>
  <c r="I1296" i="14"/>
  <c r="J1295" i="14"/>
  <c r="I1295" i="14"/>
  <c r="J1294" i="14"/>
  <c r="I1294" i="14"/>
  <c r="J1293" i="14"/>
  <c r="I1293" i="14"/>
  <c r="J1292" i="14"/>
  <c r="I1292" i="14"/>
  <c r="J1291" i="14"/>
  <c r="I1291" i="14"/>
  <c r="J1290" i="14"/>
  <c r="I1290" i="14"/>
  <c r="J1289" i="14"/>
  <c r="I1289" i="14"/>
  <c r="J1288" i="14"/>
  <c r="I1288" i="14"/>
  <c r="J1287" i="14"/>
  <c r="I1287" i="14"/>
  <c r="J1286" i="14"/>
  <c r="I1286" i="14"/>
  <c r="J1285" i="14"/>
  <c r="I1285" i="14"/>
  <c r="J1284" i="14"/>
  <c r="I1284" i="14"/>
  <c r="J1283" i="14"/>
  <c r="I1283" i="14"/>
  <c r="J1282" i="14"/>
  <c r="I1282" i="14"/>
  <c r="J1281" i="14"/>
  <c r="I1281" i="14"/>
  <c r="J1280" i="14"/>
  <c r="I1280" i="14"/>
  <c r="J1279" i="14"/>
  <c r="I1279" i="14"/>
  <c r="J1278" i="14"/>
  <c r="I1278" i="14"/>
  <c r="J1277" i="14"/>
  <c r="I1277" i="14"/>
  <c r="J1276" i="14"/>
  <c r="I1276" i="14"/>
  <c r="J1275" i="14"/>
  <c r="I1275" i="14"/>
  <c r="J1274" i="14"/>
  <c r="I1274" i="14"/>
  <c r="J1273" i="14"/>
  <c r="I1273" i="14"/>
  <c r="J1272" i="14"/>
  <c r="I1272" i="14"/>
  <c r="K1272" i="14" s="1"/>
  <c r="J1271" i="14"/>
  <c r="I1271" i="14"/>
  <c r="J1270" i="14"/>
  <c r="I1270" i="14"/>
  <c r="J1269" i="14"/>
  <c r="I1269" i="14"/>
  <c r="J1268" i="14"/>
  <c r="I1268" i="14"/>
  <c r="J1267" i="14"/>
  <c r="I1267" i="14"/>
  <c r="J1266" i="14"/>
  <c r="I1266" i="14"/>
  <c r="J1265" i="14"/>
  <c r="I1265" i="14"/>
  <c r="J1264" i="14"/>
  <c r="I1264" i="14"/>
  <c r="J1263" i="14"/>
  <c r="I1263" i="14"/>
  <c r="J1262" i="14"/>
  <c r="I1262" i="14"/>
  <c r="J1261" i="14"/>
  <c r="I1261" i="14"/>
  <c r="J1260" i="14"/>
  <c r="I1260" i="14"/>
  <c r="J1259" i="14"/>
  <c r="I1259" i="14"/>
  <c r="J1258" i="14"/>
  <c r="I1258" i="14"/>
  <c r="J1257" i="14"/>
  <c r="I1257" i="14"/>
  <c r="J1256" i="14"/>
  <c r="I1256" i="14"/>
  <c r="J1255" i="14"/>
  <c r="I1255" i="14"/>
  <c r="J1254" i="14"/>
  <c r="I1254" i="14"/>
  <c r="J1253" i="14"/>
  <c r="I1253" i="14"/>
  <c r="J1252" i="14"/>
  <c r="I1252" i="14"/>
  <c r="J1251" i="14"/>
  <c r="I1251" i="14"/>
  <c r="J1250" i="14"/>
  <c r="I1250" i="14"/>
  <c r="J1249" i="14"/>
  <c r="I1249" i="14"/>
  <c r="J1248" i="14"/>
  <c r="I1248" i="14"/>
  <c r="J1247" i="14"/>
  <c r="I1247" i="14"/>
  <c r="J1246" i="14"/>
  <c r="I1246" i="14"/>
  <c r="J1245" i="14"/>
  <c r="I1245" i="14"/>
  <c r="J1244" i="14"/>
  <c r="I1244" i="14"/>
  <c r="J1243" i="14"/>
  <c r="I1243" i="14"/>
  <c r="J1242" i="14"/>
  <c r="I1242" i="14"/>
  <c r="J1241" i="14"/>
  <c r="I1241" i="14"/>
  <c r="J1240" i="14"/>
  <c r="I1240" i="14"/>
  <c r="J1239" i="14"/>
  <c r="I1239" i="14"/>
  <c r="J1238" i="14"/>
  <c r="I1238" i="14"/>
  <c r="J1237" i="14"/>
  <c r="I1237" i="14"/>
  <c r="J1236" i="14"/>
  <c r="I1236" i="14"/>
  <c r="J1235" i="14"/>
  <c r="I1235" i="14"/>
  <c r="J1234" i="14"/>
  <c r="I1234" i="14"/>
  <c r="J1233" i="14"/>
  <c r="I1233" i="14"/>
  <c r="J1232" i="14"/>
  <c r="I1232" i="14"/>
  <c r="J1231" i="14"/>
  <c r="I1231" i="14"/>
  <c r="J1230" i="14"/>
  <c r="I1230" i="14"/>
  <c r="J1229" i="14"/>
  <c r="I1229" i="14"/>
  <c r="J1228" i="14"/>
  <c r="I1228" i="14"/>
  <c r="J1227" i="14"/>
  <c r="I1227" i="14"/>
  <c r="J1226" i="14"/>
  <c r="I1226" i="14"/>
  <c r="J1225" i="14"/>
  <c r="I1225" i="14"/>
  <c r="J1224" i="14"/>
  <c r="I1224" i="14"/>
  <c r="J1223" i="14"/>
  <c r="I1223" i="14"/>
  <c r="J1222" i="14"/>
  <c r="I1222" i="14"/>
  <c r="J1221" i="14"/>
  <c r="I1221" i="14"/>
  <c r="J1220" i="14"/>
  <c r="I1220" i="14"/>
  <c r="J1219" i="14"/>
  <c r="I1219" i="14"/>
  <c r="J1218" i="14"/>
  <c r="I1218" i="14"/>
  <c r="J1217" i="14"/>
  <c r="I1217" i="14"/>
  <c r="J1216" i="14"/>
  <c r="I1216" i="14"/>
  <c r="J1215" i="14"/>
  <c r="I1215" i="14"/>
  <c r="J1214" i="14"/>
  <c r="I1214" i="14"/>
  <c r="J1213" i="14"/>
  <c r="I1213" i="14"/>
  <c r="J1212" i="14"/>
  <c r="I1212" i="14"/>
  <c r="J1211" i="14"/>
  <c r="I1211" i="14"/>
  <c r="J1210" i="14"/>
  <c r="I1210" i="14"/>
  <c r="J1209" i="14"/>
  <c r="I1209" i="14"/>
  <c r="J1208" i="14"/>
  <c r="I1208" i="14"/>
  <c r="J1207" i="14"/>
  <c r="I1207" i="14"/>
  <c r="J1206" i="14"/>
  <c r="I1206" i="14"/>
  <c r="J1205" i="14"/>
  <c r="I1205" i="14"/>
  <c r="J1204" i="14"/>
  <c r="I1204" i="14"/>
  <c r="J1203" i="14"/>
  <c r="I1203" i="14"/>
  <c r="J1202" i="14"/>
  <c r="I1202" i="14"/>
  <c r="J1201" i="14"/>
  <c r="I1201" i="14"/>
  <c r="J1200" i="14"/>
  <c r="I1200" i="14"/>
  <c r="J1199" i="14"/>
  <c r="I1199" i="14"/>
  <c r="J1198" i="14"/>
  <c r="I1198" i="14"/>
  <c r="J1197" i="14"/>
  <c r="I1197" i="14"/>
  <c r="J1196" i="14"/>
  <c r="I1196" i="14"/>
  <c r="J1195" i="14"/>
  <c r="I1195" i="14"/>
  <c r="K1195" i="14" s="1"/>
  <c r="J1194" i="14"/>
  <c r="I1194" i="14"/>
  <c r="J1193" i="14"/>
  <c r="I1193" i="14"/>
  <c r="J1192" i="14"/>
  <c r="I1192" i="14"/>
  <c r="K1192" i="14" s="1"/>
  <c r="J1191" i="14"/>
  <c r="I1191" i="14"/>
  <c r="J1190" i="14"/>
  <c r="I1190" i="14"/>
  <c r="J1189" i="14"/>
  <c r="I1189" i="14"/>
  <c r="J1188" i="14"/>
  <c r="I1188" i="14"/>
  <c r="J1187" i="14"/>
  <c r="I1187" i="14"/>
  <c r="J1186" i="14"/>
  <c r="K1186" i="14" s="1"/>
  <c r="I1186" i="14"/>
  <c r="J1185" i="14"/>
  <c r="I1185" i="14"/>
  <c r="J1184" i="14"/>
  <c r="I1184" i="14"/>
  <c r="J1183" i="14"/>
  <c r="I1183" i="14"/>
  <c r="J1182" i="14"/>
  <c r="I1182" i="14"/>
  <c r="J1181" i="14"/>
  <c r="I1181" i="14"/>
  <c r="K1181" i="14" s="1"/>
  <c r="J1180" i="14"/>
  <c r="I1180" i="14"/>
  <c r="J1179" i="14"/>
  <c r="I1179" i="14"/>
  <c r="J1178" i="14"/>
  <c r="I1178" i="14"/>
  <c r="K1178" i="14" s="1"/>
  <c r="J1177" i="14"/>
  <c r="I1177" i="14"/>
  <c r="J1176" i="14"/>
  <c r="I1176" i="14"/>
  <c r="J1175" i="14"/>
  <c r="I1175" i="14"/>
  <c r="J1174" i="14"/>
  <c r="I1174" i="14"/>
  <c r="K1174" i="14" s="1"/>
  <c r="J1173" i="14"/>
  <c r="I1173" i="14"/>
  <c r="J1172" i="14"/>
  <c r="K1172" i="14" s="1"/>
  <c r="I1172" i="14"/>
  <c r="J1171" i="14"/>
  <c r="I1171" i="14"/>
  <c r="J1170" i="14"/>
  <c r="I1170" i="14"/>
  <c r="J1169" i="14"/>
  <c r="I1169" i="14"/>
  <c r="J1168" i="14"/>
  <c r="I1168" i="14"/>
  <c r="J1167" i="14"/>
  <c r="I1167" i="14"/>
  <c r="K1167" i="14" s="1"/>
  <c r="J1166" i="14"/>
  <c r="I1166" i="14"/>
  <c r="J1165" i="14"/>
  <c r="I1165" i="14"/>
  <c r="J1164" i="14"/>
  <c r="I1164" i="14"/>
  <c r="J1163" i="14"/>
  <c r="I1163" i="14"/>
  <c r="J1162" i="14"/>
  <c r="I1162" i="14"/>
  <c r="J1161" i="14"/>
  <c r="I1161" i="14"/>
  <c r="J1160" i="14"/>
  <c r="I1160" i="14"/>
  <c r="J1159" i="14"/>
  <c r="I1159" i="14"/>
  <c r="J1158" i="14"/>
  <c r="I1158" i="14"/>
  <c r="J1157" i="14"/>
  <c r="I1157" i="14"/>
  <c r="J1156" i="14"/>
  <c r="I1156" i="14"/>
  <c r="J1155" i="14"/>
  <c r="I1155" i="14"/>
  <c r="J1154" i="14"/>
  <c r="I1154" i="14"/>
  <c r="J1153" i="14"/>
  <c r="I1153" i="14"/>
  <c r="J1152" i="14"/>
  <c r="I1152" i="14"/>
  <c r="J1151" i="14"/>
  <c r="I1151" i="14"/>
  <c r="J1150" i="14"/>
  <c r="I1150" i="14"/>
  <c r="J1149" i="14"/>
  <c r="I1149" i="14"/>
  <c r="J1148" i="14"/>
  <c r="I1148" i="14"/>
  <c r="J1147" i="14"/>
  <c r="I1147" i="14"/>
  <c r="J1146" i="14"/>
  <c r="I1146" i="14"/>
  <c r="J1145" i="14"/>
  <c r="I1145" i="14"/>
  <c r="J1144" i="14"/>
  <c r="I1144" i="14"/>
  <c r="J1143" i="14"/>
  <c r="I1143" i="14"/>
  <c r="J1142" i="14"/>
  <c r="I1142" i="14"/>
  <c r="K1142" i="14" s="1"/>
  <c r="J1141" i="14"/>
  <c r="I1141" i="14"/>
  <c r="J1140" i="14"/>
  <c r="I1140" i="14"/>
  <c r="J1139" i="14"/>
  <c r="I1139" i="14"/>
  <c r="J1138" i="14"/>
  <c r="I1138" i="14"/>
  <c r="J1137" i="14"/>
  <c r="I1137" i="14"/>
  <c r="J1136" i="14"/>
  <c r="I1136" i="14"/>
  <c r="J1135" i="14"/>
  <c r="I1135" i="14"/>
  <c r="J1134" i="14"/>
  <c r="I1134" i="14"/>
  <c r="J1133" i="14"/>
  <c r="I1133" i="14"/>
  <c r="J1132" i="14"/>
  <c r="I1132" i="14"/>
  <c r="J1131" i="14"/>
  <c r="I1131" i="14"/>
  <c r="J1130" i="14"/>
  <c r="I1130" i="14"/>
  <c r="J1129" i="14"/>
  <c r="I1129" i="14"/>
  <c r="J1128" i="14"/>
  <c r="I1128" i="14"/>
  <c r="J1127" i="14"/>
  <c r="I1127" i="14"/>
  <c r="J1126" i="14"/>
  <c r="I1126" i="14"/>
  <c r="J1125" i="14"/>
  <c r="I1125" i="14"/>
  <c r="J1124" i="14"/>
  <c r="I1124" i="14"/>
  <c r="J1123" i="14"/>
  <c r="I1123" i="14"/>
  <c r="J1122" i="14"/>
  <c r="I1122" i="14"/>
  <c r="J1121" i="14"/>
  <c r="I1121" i="14"/>
  <c r="J1120" i="14"/>
  <c r="I1120" i="14"/>
  <c r="J1119" i="14"/>
  <c r="I1119" i="14"/>
  <c r="J1118" i="14"/>
  <c r="I1118" i="14"/>
  <c r="J1117" i="14"/>
  <c r="I1117" i="14"/>
  <c r="J1116" i="14"/>
  <c r="I1116" i="14"/>
  <c r="J1115" i="14"/>
  <c r="I1115" i="14"/>
  <c r="J1114" i="14"/>
  <c r="I1114" i="14"/>
  <c r="J1113" i="14"/>
  <c r="I1113" i="14"/>
  <c r="J1112" i="14"/>
  <c r="I1112" i="14"/>
  <c r="J1111" i="14"/>
  <c r="I1111" i="14"/>
  <c r="J1110" i="14"/>
  <c r="I1110" i="14"/>
  <c r="J1109" i="14"/>
  <c r="I1109" i="14"/>
  <c r="J1108" i="14"/>
  <c r="I1108" i="14"/>
  <c r="J1107" i="14"/>
  <c r="I1107" i="14"/>
  <c r="J1106" i="14"/>
  <c r="I1106" i="14"/>
  <c r="J1105" i="14"/>
  <c r="I1105" i="14"/>
  <c r="J1104" i="14"/>
  <c r="I1104" i="14"/>
  <c r="J1103" i="14"/>
  <c r="I1103" i="14"/>
  <c r="J1102" i="14"/>
  <c r="I1102" i="14"/>
  <c r="J1101" i="14"/>
  <c r="I1101" i="14"/>
  <c r="J1100" i="14"/>
  <c r="I1100" i="14"/>
  <c r="J1099" i="14"/>
  <c r="I1099" i="14"/>
  <c r="J1098" i="14"/>
  <c r="I1098" i="14"/>
  <c r="J1097" i="14"/>
  <c r="I1097" i="14"/>
  <c r="J1096" i="14"/>
  <c r="I1096" i="14"/>
  <c r="J1095" i="14"/>
  <c r="I1095" i="14"/>
  <c r="J1094" i="14"/>
  <c r="I1094" i="14"/>
  <c r="J1093" i="14"/>
  <c r="I1093" i="14"/>
  <c r="J1092" i="14"/>
  <c r="I1092" i="14"/>
  <c r="J1091" i="14"/>
  <c r="I1091" i="14"/>
  <c r="J1090" i="14"/>
  <c r="I1090" i="14"/>
  <c r="J1089" i="14"/>
  <c r="I1089" i="14"/>
  <c r="J1088" i="14"/>
  <c r="I1088" i="14"/>
  <c r="J1087" i="14"/>
  <c r="I1087" i="14"/>
  <c r="J1086" i="14"/>
  <c r="I1086" i="14"/>
  <c r="J1085" i="14"/>
  <c r="K1085" i="14" s="1"/>
  <c r="I1085" i="14"/>
  <c r="J1084" i="14"/>
  <c r="I1084" i="14"/>
  <c r="J1083" i="14"/>
  <c r="I1083" i="14"/>
  <c r="J1082" i="14"/>
  <c r="I1082" i="14"/>
  <c r="J1081" i="14"/>
  <c r="I1081" i="14"/>
  <c r="J1080" i="14"/>
  <c r="I1080" i="14"/>
  <c r="J1079" i="14"/>
  <c r="I1079" i="14"/>
  <c r="K1079" i="14" s="1"/>
  <c r="J1078" i="14"/>
  <c r="I1078" i="14"/>
  <c r="J1077" i="14"/>
  <c r="I1077" i="14"/>
  <c r="J1076" i="14"/>
  <c r="I1076" i="14"/>
  <c r="J1075" i="14"/>
  <c r="I1075" i="14"/>
  <c r="J1074" i="14"/>
  <c r="I1074" i="14"/>
  <c r="J1073" i="14"/>
  <c r="I1073" i="14"/>
  <c r="J1072" i="14"/>
  <c r="I1072" i="14"/>
  <c r="J1071" i="14"/>
  <c r="I1071" i="14"/>
  <c r="J1070" i="14"/>
  <c r="I1070" i="14"/>
  <c r="J1069" i="14"/>
  <c r="I1069" i="14"/>
  <c r="J1068" i="14"/>
  <c r="I1068" i="14"/>
  <c r="J1067" i="14"/>
  <c r="I1067" i="14"/>
  <c r="J1066" i="14"/>
  <c r="I1066" i="14"/>
  <c r="J1065" i="14"/>
  <c r="I1065" i="14"/>
  <c r="J1064" i="14"/>
  <c r="I1064" i="14"/>
  <c r="J1063" i="14"/>
  <c r="I1063" i="14"/>
  <c r="K1063" i="14" s="1"/>
  <c r="J1062" i="14"/>
  <c r="I1062" i="14"/>
  <c r="J1061" i="14"/>
  <c r="I1061" i="14"/>
  <c r="J1060" i="14"/>
  <c r="I1060" i="14"/>
  <c r="J1059" i="14"/>
  <c r="I1059" i="14"/>
  <c r="J1058" i="14"/>
  <c r="I1058" i="14"/>
  <c r="J1057" i="14"/>
  <c r="I1057" i="14"/>
  <c r="J1056" i="14"/>
  <c r="I1056" i="14"/>
  <c r="J1055" i="14"/>
  <c r="I1055" i="14"/>
  <c r="K1055" i="14" s="1"/>
  <c r="J1054" i="14"/>
  <c r="I1054" i="14"/>
  <c r="J1053" i="14"/>
  <c r="I1053" i="14"/>
  <c r="J1052" i="14"/>
  <c r="I1052" i="14"/>
  <c r="J1051" i="14"/>
  <c r="I1051" i="14"/>
  <c r="J1050" i="14"/>
  <c r="I1050" i="14"/>
  <c r="J1049" i="14"/>
  <c r="I1049" i="14"/>
  <c r="J1048" i="14"/>
  <c r="I1048" i="14"/>
  <c r="J1047" i="14"/>
  <c r="I1047" i="14"/>
  <c r="J1046" i="14"/>
  <c r="I1046" i="14"/>
  <c r="J1045" i="14"/>
  <c r="I1045" i="14"/>
  <c r="J1044" i="14"/>
  <c r="I1044" i="14"/>
  <c r="J1043" i="14"/>
  <c r="I1043" i="14"/>
  <c r="J1042" i="14"/>
  <c r="I1042" i="14"/>
  <c r="J1041" i="14"/>
  <c r="I1041" i="14"/>
  <c r="J1040" i="14"/>
  <c r="I1040" i="14"/>
  <c r="J1039" i="14"/>
  <c r="I1039" i="14"/>
  <c r="J1038" i="14"/>
  <c r="I1038" i="14"/>
  <c r="J1037" i="14"/>
  <c r="I1037" i="14"/>
  <c r="J1036" i="14"/>
  <c r="I1036" i="14"/>
  <c r="J1035" i="14"/>
  <c r="I1035" i="14"/>
  <c r="K1035" i="14" s="1"/>
  <c r="J1034" i="14"/>
  <c r="I1034" i="14"/>
  <c r="K1034" i="14" s="1"/>
  <c r="J1033" i="14"/>
  <c r="I1033" i="14"/>
  <c r="J1032" i="14"/>
  <c r="I1032" i="14"/>
  <c r="J1031" i="14"/>
  <c r="I1031" i="14"/>
  <c r="K1031" i="14" s="1"/>
  <c r="J1030" i="14"/>
  <c r="I1030" i="14"/>
  <c r="J1029" i="14"/>
  <c r="I1029" i="14"/>
  <c r="J1028" i="14"/>
  <c r="I1028" i="14"/>
  <c r="J1027" i="14"/>
  <c r="I1027" i="14"/>
  <c r="J1026" i="14"/>
  <c r="I1026" i="14"/>
  <c r="J1025" i="14"/>
  <c r="I1025" i="14"/>
  <c r="J1024" i="14"/>
  <c r="I1024" i="14"/>
  <c r="J1023" i="14"/>
  <c r="I1023" i="14"/>
  <c r="J1022" i="14"/>
  <c r="I1022" i="14"/>
  <c r="J1021" i="14"/>
  <c r="I1021" i="14"/>
  <c r="J1020" i="14"/>
  <c r="I1020" i="14"/>
  <c r="J1019" i="14"/>
  <c r="I1019" i="14"/>
  <c r="J1018" i="14"/>
  <c r="I1018" i="14"/>
  <c r="J1017" i="14"/>
  <c r="I1017" i="14"/>
  <c r="J1016" i="14"/>
  <c r="I1016" i="14"/>
  <c r="J1015" i="14"/>
  <c r="I1015" i="14"/>
  <c r="J1014" i="14"/>
  <c r="I1014" i="14"/>
  <c r="J1013" i="14"/>
  <c r="I1013" i="14"/>
  <c r="J1012" i="14"/>
  <c r="I1012" i="14"/>
  <c r="J1011" i="14"/>
  <c r="I1011" i="14"/>
  <c r="J1010" i="14"/>
  <c r="I1010" i="14"/>
  <c r="J1009" i="14"/>
  <c r="I1009" i="14"/>
  <c r="J1008" i="14"/>
  <c r="I1008" i="14"/>
  <c r="K1008" i="14" s="1"/>
  <c r="J1007" i="14"/>
  <c r="I1007" i="14"/>
  <c r="J1006" i="14"/>
  <c r="I1006" i="14"/>
  <c r="J1005" i="14"/>
  <c r="I1005" i="14"/>
  <c r="J1004" i="14"/>
  <c r="I1004" i="14"/>
  <c r="J1003" i="14"/>
  <c r="I1003" i="14"/>
  <c r="J1002" i="14"/>
  <c r="I1002" i="14"/>
  <c r="J1001" i="14"/>
  <c r="I1001" i="14"/>
  <c r="J1000" i="14"/>
  <c r="I1000" i="14"/>
  <c r="J999" i="14"/>
  <c r="I999" i="14"/>
  <c r="J998" i="14"/>
  <c r="I998" i="14"/>
  <c r="J997" i="14"/>
  <c r="I997" i="14"/>
  <c r="J996" i="14"/>
  <c r="I996" i="14"/>
  <c r="J995" i="14"/>
  <c r="I995" i="14"/>
  <c r="J994" i="14"/>
  <c r="I994" i="14"/>
  <c r="J993" i="14"/>
  <c r="I993" i="14"/>
  <c r="J992" i="14"/>
  <c r="I992" i="14"/>
  <c r="J991" i="14"/>
  <c r="I991" i="14"/>
  <c r="J990" i="14"/>
  <c r="I990" i="14"/>
  <c r="J989" i="14"/>
  <c r="I989" i="14"/>
  <c r="J988" i="14"/>
  <c r="I988" i="14"/>
  <c r="J987" i="14"/>
  <c r="I987" i="14"/>
  <c r="J986" i="14"/>
  <c r="I986" i="14"/>
  <c r="J985" i="14"/>
  <c r="I985" i="14"/>
  <c r="J984" i="14"/>
  <c r="I984" i="14"/>
  <c r="J983" i="14"/>
  <c r="I983" i="14"/>
  <c r="J982" i="14"/>
  <c r="I982" i="14"/>
  <c r="J981" i="14"/>
  <c r="I981" i="14"/>
  <c r="J980" i="14"/>
  <c r="I980" i="14"/>
  <c r="J979" i="14"/>
  <c r="I979" i="14"/>
  <c r="J978" i="14"/>
  <c r="I978" i="14"/>
  <c r="J977" i="14"/>
  <c r="I977" i="14"/>
  <c r="J976" i="14"/>
  <c r="I976" i="14"/>
  <c r="J975" i="14"/>
  <c r="I975" i="14"/>
  <c r="J974" i="14"/>
  <c r="I974" i="14"/>
  <c r="J973" i="14"/>
  <c r="I973" i="14"/>
  <c r="J972" i="14"/>
  <c r="I972" i="14"/>
  <c r="J971" i="14"/>
  <c r="I971" i="14"/>
  <c r="J970" i="14"/>
  <c r="I970" i="14"/>
  <c r="J969" i="14"/>
  <c r="I969" i="14"/>
  <c r="J968" i="14"/>
  <c r="I968" i="14"/>
  <c r="J967" i="14"/>
  <c r="I967" i="14"/>
  <c r="J966" i="14"/>
  <c r="I966" i="14"/>
  <c r="K966" i="14" s="1"/>
  <c r="J965" i="14"/>
  <c r="I965" i="14"/>
  <c r="J964" i="14"/>
  <c r="I964" i="14"/>
  <c r="J963" i="14"/>
  <c r="I963" i="14"/>
  <c r="J962" i="14"/>
  <c r="I962" i="14"/>
  <c r="J961" i="14"/>
  <c r="I961" i="14"/>
  <c r="J960" i="14"/>
  <c r="I960" i="14"/>
  <c r="J959" i="14"/>
  <c r="I959" i="14"/>
  <c r="J958" i="14"/>
  <c r="I958" i="14"/>
  <c r="J957" i="14"/>
  <c r="I957" i="14"/>
  <c r="J956" i="14"/>
  <c r="I956" i="14"/>
  <c r="J955" i="14"/>
  <c r="I955" i="14"/>
  <c r="J954" i="14"/>
  <c r="I954" i="14"/>
  <c r="J953" i="14"/>
  <c r="I953" i="14"/>
  <c r="J952" i="14"/>
  <c r="I952" i="14"/>
  <c r="J951" i="14"/>
  <c r="I951" i="14"/>
  <c r="J950" i="14"/>
  <c r="I950" i="14"/>
  <c r="J949" i="14"/>
  <c r="I949" i="14"/>
  <c r="J948" i="14"/>
  <c r="I948" i="14"/>
  <c r="J947" i="14"/>
  <c r="I947" i="14"/>
  <c r="J946" i="14"/>
  <c r="I946" i="14"/>
  <c r="J945" i="14"/>
  <c r="I945" i="14"/>
  <c r="J944" i="14"/>
  <c r="I944" i="14"/>
  <c r="J943" i="14"/>
  <c r="I943" i="14"/>
  <c r="J942" i="14"/>
  <c r="I942" i="14"/>
  <c r="J941" i="14"/>
  <c r="I941" i="14"/>
  <c r="J940" i="14"/>
  <c r="I940" i="14"/>
  <c r="J939" i="14"/>
  <c r="I939" i="14"/>
  <c r="J938" i="14"/>
  <c r="I938" i="14"/>
  <c r="J937" i="14"/>
  <c r="I937" i="14"/>
  <c r="J936" i="14"/>
  <c r="I936" i="14"/>
  <c r="J935" i="14"/>
  <c r="I935" i="14"/>
  <c r="K935" i="14" s="1"/>
  <c r="J934" i="14"/>
  <c r="I934" i="14"/>
  <c r="J933" i="14"/>
  <c r="I933" i="14"/>
  <c r="J932" i="14"/>
  <c r="I932" i="14"/>
  <c r="J931" i="14"/>
  <c r="I931" i="14"/>
  <c r="J930" i="14"/>
  <c r="I930" i="14"/>
  <c r="J929" i="14"/>
  <c r="I929" i="14"/>
  <c r="J928" i="14"/>
  <c r="I928" i="14"/>
  <c r="J927" i="14"/>
  <c r="I927" i="14"/>
  <c r="J926" i="14"/>
  <c r="I926" i="14"/>
  <c r="J925" i="14"/>
  <c r="I925" i="14"/>
  <c r="J924" i="14"/>
  <c r="I924" i="14"/>
  <c r="J923" i="14"/>
  <c r="I923" i="14"/>
  <c r="J922" i="14"/>
  <c r="I922" i="14"/>
  <c r="J921" i="14"/>
  <c r="I921" i="14"/>
  <c r="J920" i="14"/>
  <c r="I920" i="14"/>
  <c r="J919" i="14"/>
  <c r="I919" i="14"/>
  <c r="J918" i="14"/>
  <c r="I918" i="14"/>
  <c r="J917" i="14"/>
  <c r="I917" i="14"/>
  <c r="J916" i="14"/>
  <c r="I916" i="14"/>
  <c r="J915" i="14"/>
  <c r="I915" i="14"/>
  <c r="J914" i="14"/>
  <c r="I914" i="14"/>
  <c r="K914" i="14" s="1"/>
  <c r="J913" i="14"/>
  <c r="I913" i="14"/>
  <c r="J912" i="14"/>
  <c r="I912" i="14"/>
  <c r="J911" i="14"/>
  <c r="I911" i="14"/>
  <c r="J910" i="14"/>
  <c r="I910" i="14"/>
  <c r="J909" i="14"/>
  <c r="I909" i="14"/>
  <c r="J908" i="14"/>
  <c r="I908" i="14"/>
  <c r="J907" i="14"/>
  <c r="I907" i="14"/>
  <c r="J906" i="14"/>
  <c r="I906" i="14"/>
  <c r="J905" i="14"/>
  <c r="I905" i="14"/>
  <c r="K905" i="14" s="1"/>
  <c r="J904" i="14"/>
  <c r="I904" i="14"/>
  <c r="J903" i="14"/>
  <c r="I903" i="14"/>
  <c r="J902" i="14"/>
  <c r="I902" i="14"/>
  <c r="J901" i="14"/>
  <c r="I901" i="14"/>
  <c r="J900" i="14"/>
  <c r="I900" i="14"/>
  <c r="J899" i="14"/>
  <c r="I899" i="14"/>
  <c r="J898" i="14"/>
  <c r="I898" i="14"/>
  <c r="J897" i="14"/>
  <c r="I897" i="14"/>
  <c r="J896" i="14"/>
  <c r="I896" i="14"/>
  <c r="J895" i="14"/>
  <c r="I895" i="14"/>
  <c r="J894" i="14"/>
  <c r="I894" i="14"/>
  <c r="J893" i="14"/>
  <c r="I893" i="14"/>
  <c r="J892" i="14"/>
  <c r="I892" i="14"/>
  <c r="J891" i="14"/>
  <c r="I891" i="14"/>
  <c r="J890" i="14"/>
  <c r="I890" i="14"/>
  <c r="J889" i="14"/>
  <c r="I889" i="14"/>
  <c r="J888" i="14"/>
  <c r="I888" i="14"/>
  <c r="J887" i="14"/>
  <c r="I887" i="14"/>
  <c r="J886" i="14"/>
  <c r="I886" i="14"/>
  <c r="J885" i="14"/>
  <c r="I885" i="14"/>
  <c r="J884" i="14"/>
  <c r="I884" i="14"/>
  <c r="J883" i="14"/>
  <c r="I883" i="14"/>
  <c r="J882" i="14"/>
  <c r="I882" i="14"/>
  <c r="K882" i="14" s="1"/>
  <c r="J881" i="14"/>
  <c r="I881" i="14"/>
  <c r="J880" i="14"/>
  <c r="I880" i="14"/>
  <c r="J879" i="14"/>
  <c r="I879" i="14"/>
  <c r="J878" i="14"/>
  <c r="I878" i="14"/>
  <c r="J877" i="14"/>
  <c r="I877" i="14"/>
  <c r="J876" i="14"/>
  <c r="I876" i="14"/>
  <c r="J875" i="14"/>
  <c r="I875" i="14"/>
  <c r="J874" i="14"/>
  <c r="I874" i="14"/>
  <c r="J873" i="14"/>
  <c r="I873" i="14"/>
  <c r="J872" i="14"/>
  <c r="I872" i="14"/>
  <c r="J871" i="14"/>
  <c r="I871" i="14"/>
  <c r="J870" i="14"/>
  <c r="I870" i="14"/>
  <c r="J869" i="14"/>
  <c r="I869" i="14"/>
  <c r="J868" i="14"/>
  <c r="I868" i="14"/>
  <c r="J867" i="14"/>
  <c r="I867" i="14"/>
  <c r="J866" i="14"/>
  <c r="I866" i="14"/>
  <c r="J865" i="14"/>
  <c r="I865" i="14"/>
  <c r="J864" i="14"/>
  <c r="I864" i="14"/>
  <c r="J863" i="14"/>
  <c r="I863" i="14"/>
  <c r="J862" i="14"/>
  <c r="I862" i="14"/>
  <c r="J861" i="14"/>
  <c r="I861" i="14"/>
  <c r="K861" i="14" s="1"/>
  <c r="J860" i="14"/>
  <c r="I860" i="14"/>
  <c r="J859" i="14"/>
  <c r="I859" i="14"/>
  <c r="J858" i="14"/>
  <c r="I858" i="14"/>
  <c r="J857" i="14"/>
  <c r="I857" i="14"/>
  <c r="J856" i="14"/>
  <c r="I856" i="14"/>
  <c r="K856" i="14" s="1"/>
  <c r="J855" i="14"/>
  <c r="I855" i="14"/>
  <c r="J854" i="14"/>
  <c r="I854" i="14"/>
  <c r="J853" i="14"/>
  <c r="I853" i="14"/>
  <c r="J852" i="14"/>
  <c r="I852" i="14"/>
  <c r="J851" i="14"/>
  <c r="I851" i="14"/>
  <c r="J850" i="14"/>
  <c r="I850" i="14"/>
  <c r="J849" i="14"/>
  <c r="I849" i="14"/>
  <c r="J848" i="14"/>
  <c r="I848" i="14"/>
  <c r="K848" i="14" s="1"/>
  <c r="J847" i="14"/>
  <c r="I847" i="14"/>
  <c r="J846" i="14"/>
  <c r="I846" i="14"/>
  <c r="J845" i="14"/>
  <c r="I845" i="14"/>
  <c r="J844" i="14"/>
  <c r="I844" i="14"/>
  <c r="J843" i="14"/>
  <c r="I843" i="14"/>
  <c r="J842" i="14"/>
  <c r="I842" i="14"/>
  <c r="J841" i="14"/>
  <c r="I841" i="14"/>
  <c r="J840" i="14"/>
  <c r="I840" i="14"/>
  <c r="J839" i="14"/>
  <c r="I839" i="14"/>
  <c r="J838" i="14"/>
  <c r="I838" i="14"/>
  <c r="J837" i="14"/>
  <c r="I837" i="14"/>
  <c r="K837" i="14" s="1"/>
  <c r="J836" i="14"/>
  <c r="I836" i="14"/>
  <c r="J835" i="14"/>
  <c r="I835" i="14"/>
  <c r="J834" i="14"/>
  <c r="I834" i="14"/>
  <c r="J833" i="14"/>
  <c r="I833" i="14"/>
  <c r="J832" i="14"/>
  <c r="I832" i="14"/>
  <c r="J831" i="14"/>
  <c r="I831" i="14"/>
  <c r="J830" i="14"/>
  <c r="I830" i="14"/>
  <c r="J829" i="14"/>
  <c r="I829" i="14"/>
  <c r="J828" i="14"/>
  <c r="I828" i="14"/>
  <c r="J827" i="14"/>
  <c r="I827" i="14"/>
  <c r="J826" i="14"/>
  <c r="I826" i="14"/>
  <c r="K826" i="14" s="1"/>
  <c r="J825" i="14"/>
  <c r="I825" i="14"/>
  <c r="J824" i="14"/>
  <c r="I824" i="14"/>
  <c r="J823" i="14"/>
  <c r="I823" i="14"/>
  <c r="J822" i="14"/>
  <c r="I822" i="14"/>
  <c r="K822" i="14" s="1"/>
  <c r="J821" i="14"/>
  <c r="I821" i="14"/>
  <c r="J820" i="14"/>
  <c r="I820" i="14"/>
  <c r="K820" i="14" s="1"/>
  <c r="J819" i="14"/>
  <c r="I819" i="14"/>
  <c r="J818" i="14"/>
  <c r="I818" i="14"/>
  <c r="J817" i="14"/>
  <c r="I817" i="14"/>
  <c r="J816" i="14"/>
  <c r="I816" i="14"/>
  <c r="J815" i="14"/>
  <c r="I815" i="14"/>
  <c r="J814" i="14"/>
  <c r="I814" i="14"/>
  <c r="J813" i="14"/>
  <c r="I813" i="14"/>
  <c r="J812" i="14"/>
  <c r="I812" i="14"/>
  <c r="J811" i="14"/>
  <c r="I811" i="14"/>
  <c r="J810" i="14"/>
  <c r="I810" i="14"/>
  <c r="J809" i="14"/>
  <c r="I809" i="14"/>
  <c r="J808" i="14"/>
  <c r="I808" i="14"/>
  <c r="K808" i="14" s="1"/>
  <c r="J807" i="14"/>
  <c r="I807" i="14"/>
  <c r="J806" i="14"/>
  <c r="I806" i="14"/>
  <c r="J805" i="14"/>
  <c r="I805" i="14"/>
  <c r="K805" i="14" s="1"/>
  <c r="J804" i="14"/>
  <c r="I804" i="14"/>
  <c r="J803" i="14"/>
  <c r="I803" i="14"/>
  <c r="J802" i="14"/>
  <c r="I802" i="14"/>
  <c r="J801" i="14"/>
  <c r="I801" i="14"/>
  <c r="K801" i="14" s="1"/>
  <c r="J800" i="14"/>
  <c r="I800" i="14"/>
  <c r="J799" i="14"/>
  <c r="I799" i="14"/>
  <c r="J798" i="14"/>
  <c r="I798" i="14"/>
  <c r="J797" i="14"/>
  <c r="I797" i="14"/>
  <c r="J796" i="14"/>
  <c r="I796" i="14"/>
  <c r="J795" i="14"/>
  <c r="I795" i="14"/>
  <c r="J794" i="14"/>
  <c r="I794" i="14"/>
  <c r="J793" i="14"/>
  <c r="I793" i="14"/>
  <c r="J792" i="14"/>
  <c r="I792" i="14"/>
  <c r="J791" i="14"/>
  <c r="I791" i="14"/>
  <c r="J790" i="14"/>
  <c r="I790" i="14"/>
  <c r="J789" i="14"/>
  <c r="I789" i="14"/>
  <c r="J788" i="14"/>
  <c r="I788" i="14"/>
  <c r="J787" i="14"/>
  <c r="I787" i="14"/>
  <c r="K787" i="14" s="1"/>
  <c r="J786" i="14"/>
  <c r="I786" i="14"/>
  <c r="J785" i="14"/>
  <c r="I785" i="14"/>
  <c r="J784" i="14"/>
  <c r="I784" i="14"/>
  <c r="K784" i="14" s="1"/>
  <c r="J783" i="14"/>
  <c r="I783" i="14"/>
  <c r="J782" i="14"/>
  <c r="I782" i="14"/>
  <c r="J781" i="14"/>
  <c r="I781" i="14"/>
  <c r="J780" i="14"/>
  <c r="I780" i="14"/>
  <c r="K780" i="14" s="1"/>
  <c r="J779" i="14"/>
  <c r="I779" i="14"/>
  <c r="J778" i="14"/>
  <c r="I778" i="14"/>
  <c r="J777" i="14"/>
  <c r="I777" i="14"/>
  <c r="J776" i="14"/>
  <c r="I776" i="14"/>
  <c r="J775" i="14"/>
  <c r="I775" i="14"/>
  <c r="J774" i="14"/>
  <c r="I774" i="14"/>
  <c r="J773" i="14"/>
  <c r="I773" i="14"/>
  <c r="J772" i="14"/>
  <c r="I772" i="14"/>
  <c r="J771" i="14"/>
  <c r="I771" i="14"/>
  <c r="J770" i="14"/>
  <c r="I770" i="14"/>
  <c r="K770" i="14" s="1"/>
  <c r="J769" i="14"/>
  <c r="I769" i="14"/>
  <c r="J768" i="14"/>
  <c r="I768" i="14"/>
  <c r="J767" i="14"/>
  <c r="I767" i="14"/>
  <c r="J766" i="14"/>
  <c r="I766" i="14"/>
  <c r="J765" i="14"/>
  <c r="I765" i="14"/>
  <c r="J764" i="14"/>
  <c r="I764" i="14"/>
  <c r="J763" i="14"/>
  <c r="I763" i="14"/>
  <c r="J762" i="14"/>
  <c r="I762" i="14"/>
  <c r="J761" i="14"/>
  <c r="I761" i="14"/>
  <c r="J760" i="14"/>
  <c r="I760" i="14"/>
  <c r="J759" i="14"/>
  <c r="I759" i="14"/>
  <c r="J758" i="14"/>
  <c r="I758" i="14"/>
  <c r="K758" i="14" s="1"/>
  <c r="J757" i="14"/>
  <c r="I757" i="14"/>
  <c r="J756" i="14"/>
  <c r="I756" i="14"/>
  <c r="J755" i="14"/>
  <c r="I755" i="14"/>
  <c r="J754" i="14"/>
  <c r="I754" i="14"/>
  <c r="K754" i="14" s="1"/>
  <c r="J753" i="14"/>
  <c r="I753" i="14"/>
  <c r="J752" i="14"/>
  <c r="I752" i="14"/>
  <c r="J751" i="14"/>
  <c r="I751" i="14"/>
  <c r="J750" i="14"/>
  <c r="I750" i="14"/>
  <c r="J749" i="14"/>
  <c r="K749" i="14" s="1"/>
  <c r="I749" i="14"/>
  <c r="J748" i="14"/>
  <c r="I748" i="14"/>
  <c r="J747" i="14"/>
  <c r="I747" i="14"/>
  <c r="J746" i="14"/>
  <c r="I746" i="14"/>
  <c r="J745" i="14"/>
  <c r="I745" i="14"/>
  <c r="J744" i="14"/>
  <c r="I744" i="14"/>
  <c r="J743" i="14"/>
  <c r="I743" i="14"/>
  <c r="J742" i="14"/>
  <c r="I742" i="14"/>
  <c r="J741" i="14"/>
  <c r="I741" i="14"/>
  <c r="J740" i="14"/>
  <c r="I740" i="14"/>
  <c r="J739" i="14"/>
  <c r="I739" i="14"/>
  <c r="J738" i="14"/>
  <c r="I738" i="14"/>
  <c r="J737" i="14"/>
  <c r="I737" i="14"/>
  <c r="J736" i="14"/>
  <c r="I736" i="14"/>
  <c r="J735" i="14"/>
  <c r="I735" i="14"/>
  <c r="J734" i="14"/>
  <c r="I734" i="14"/>
  <c r="J733" i="14"/>
  <c r="I733" i="14"/>
  <c r="J732" i="14"/>
  <c r="I732" i="14"/>
  <c r="J731" i="14"/>
  <c r="I731" i="14"/>
  <c r="J730" i="14"/>
  <c r="I730" i="14"/>
  <c r="J729" i="14"/>
  <c r="I729" i="14"/>
  <c r="J728" i="14"/>
  <c r="I728" i="14"/>
  <c r="J727" i="14"/>
  <c r="I727" i="14"/>
  <c r="J726" i="14"/>
  <c r="I726" i="14"/>
  <c r="J725" i="14"/>
  <c r="I725" i="14"/>
  <c r="J724" i="14"/>
  <c r="I724" i="14"/>
  <c r="J723" i="14"/>
  <c r="I723" i="14"/>
  <c r="J722" i="14"/>
  <c r="I722" i="14"/>
  <c r="J721" i="14"/>
  <c r="I721" i="14"/>
  <c r="J720" i="14"/>
  <c r="I720" i="14"/>
  <c r="J719" i="14"/>
  <c r="I719" i="14"/>
  <c r="J718" i="14"/>
  <c r="I718" i="14"/>
  <c r="J717" i="14"/>
  <c r="I717" i="14"/>
  <c r="J716" i="14"/>
  <c r="I716" i="14"/>
  <c r="J715" i="14"/>
  <c r="I715" i="14"/>
  <c r="J714" i="14"/>
  <c r="I714" i="14"/>
  <c r="J713" i="14"/>
  <c r="I713" i="14"/>
  <c r="J712" i="14"/>
  <c r="I712" i="14"/>
  <c r="J711" i="14"/>
  <c r="I711" i="14"/>
  <c r="J710" i="14"/>
  <c r="I710" i="14"/>
  <c r="J709" i="14"/>
  <c r="I709" i="14"/>
  <c r="J708" i="14"/>
  <c r="I708" i="14"/>
  <c r="J707" i="14"/>
  <c r="I707" i="14"/>
  <c r="J706" i="14"/>
  <c r="I706" i="14"/>
  <c r="J705" i="14"/>
  <c r="I705" i="14"/>
  <c r="J704" i="14"/>
  <c r="I704" i="14"/>
  <c r="J703" i="14"/>
  <c r="I703" i="14"/>
  <c r="J702" i="14"/>
  <c r="I702" i="14"/>
  <c r="J701" i="14"/>
  <c r="I701" i="14"/>
  <c r="J700" i="14"/>
  <c r="I700" i="14"/>
  <c r="J699" i="14"/>
  <c r="I699" i="14"/>
  <c r="J698" i="14"/>
  <c r="I698" i="14"/>
  <c r="J697" i="14"/>
  <c r="I697" i="14"/>
  <c r="J696" i="14"/>
  <c r="I696" i="14"/>
  <c r="J695" i="14"/>
  <c r="I695" i="14"/>
  <c r="J694" i="14"/>
  <c r="I694" i="14"/>
  <c r="J693" i="14"/>
  <c r="I693" i="14"/>
  <c r="J692" i="14"/>
  <c r="I692" i="14"/>
  <c r="J691" i="14"/>
  <c r="I691" i="14"/>
  <c r="J690" i="14"/>
  <c r="I690" i="14"/>
  <c r="J689" i="14"/>
  <c r="I689" i="14"/>
  <c r="J688" i="14"/>
  <c r="I688" i="14"/>
  <c r="J687" i="14"/>
  <c r="I687" i="14"/>
  <c r="J686" i="14"/>
  <c r="I686" i="14"/>
  <c r="J685" i="14"/>
  <c r="I685" i="14"/>
  <c r="J684" i="14"/>
  <c r="I684" i="14"/>
  <c r="J683" i="14"/>
  <c r="I683" i="14"/>
  <c r="J682" i="14"/>
  <c r="I682" i="14"/>
  <c r="J681" i="14"/>
  <c r="I681" i="14"/>
  <c r="J680" i="14"/>
  <c r="I680" i="14"/>
  <c r="J679" i="14"/>
  <c r="I679" i="14"/>
  <c r="J678" i="14"/>
  <c r="I678" i="14"/>
  <c r="K678" i="14" s="1"/>
  <c r="J677" i="14"/>
  <c r="I677" i="14"/>
  <c r="J676" i="14"/>
  <c r="I676" i="14"/>
  <c r="J675" i="14"/>
  <c r="I675" i="14"/>
  <c r="J674" i="14"/>
  <c r="I674" i="14"/>
  <c r="J673" i="14"/>
  <c r="I673" i="14"/>
  <c r="J672" i="14"/>
  <c r="I672" i="14"/>
  <c r="J671" i="14"/>
  <c r="I671" i="14"/>
  <c r="J670" i="14"/>
  <c r="I670" i="14"/>
  <c r="J669" i="14"/>
  <c r="I669" i="14"/>
  <c r="J668" i="14"/>
  <c r="I668" i="14"/>
  <c r="J667" i="14"/>
  <c r="I667" i="14"/>
  <c r="J666" i="14"/>
  <c r="I666" i="14"/>
  <c r="J665" i="14"/>
  <c r="I665" i="14"/>
  <c r="J664" i="14"/>
  <c r="I664" i="14"/>
  <c r="J663" i="14"/>
  <c r="I663" i="14"/>
  <c r="J662" i="14"/>
  <c r="I662" i="14"/>
  <c r="J661" i="14"/>
  <c r="I661" i="14"/>
  <c r="J660" i="14"/>
  <c r="I660" i="14"/>
  <c r="J659" i="14"/>
  <c r="I659" i="14"/>
  <c r="J658" i="14"/>
  <c r="K658" i="14" s="1"/>
  <c r="I658" i="14"/>
  <c r="J657" i="14"/>
  <c r="I657" i="14"/>
  <c r="K657" i="14" s="1"/>
  <c r="J656" i="14"/>
  <c r="I656" i="14"/>
  <c r="J655" i="14"/>
  <c r="I655" i="14"/>
  <c r="J654" i="14"/>
  <c r="I654" i="14"/>
  <c r="J653" i="14"/>
  <c r="I653" i="14"/>
  <c r="J652" i="14"/>
  <c r="I652" i="14"/>
  <c r="J651" i="14"/>
  <c r="I651" i="14"/>
  <c r="J650" i="14"/>
  <c r="I650" i="14"/>
  <c r="J649" i="14"/>
  <c r="I649" i="14"/>
  <c r="J648" i="14"/>
  <c r="I648" i="14"/>
  <c r="J647" i="14"/>
  <c r="I647" i="14"/>
  <c r="J646" i="14"/>
  <c r="I646" i="14"/>
  <c r="J645" i="14"/>
  <c r="I645" i="14"/>
  <c r="J644" i="14"/>
  <c r="I644" i="14"/>
  <c r="J643" i="14"/>
  <c r="I643" i="14"/>
  <c r="K643" i="14" s="1"/>
  <c r="J642" i="14"/>
  <c r="I642" i="14"/>
  <c r="J641" i="14"/>
  <c r="I641" i="14"/>
  <c r="J640" i="14"/>
  <c r="I640" i="14"/>
  <c r="J639" i="14"/>
  <c r="I639" i="14"/>
  <c r="J638" i="14"/>
  <c r="I638" i="14"/>
  <c r="K637" i="14"/>
  <c r="J637" i="14"/>
  <c r="I637" i="14"/>
  <c r="J636" i="14"/>
  <c r="I636" i="14"/>
  <c r="J635" i="14"/>
  <c r="I635" i="14"/>
  <c r="J634" i="14"/>
  <c r="I634" i="14"/>
  <c r="J633" i="14"/>
  <c r="I633" i="14"/>
  <c r="K633" i="14" s="1"/>
  <c r="J632" i="14"/>
  <c r="I632" i="14"/>
  <c r="J631" i="14"/>
  <c r="I631" i="14"/>
  <c r="J630" i="14"/>
  <c r="I630" i="14"/>
  <c r="J629" i="14"/>
  <c r="I629" i="14"/>
  <c r="J628" i="14"/>
  <c r="I628" i="14"/>
  <c r="J627" i="14"/>
  <c r="I627" i="14"/>
  <c r="J626" i="14"/>
  <c r="I626" i="14"/>
  <c r="J625" i="14"/>
  <c r="I625" i="14"/>
  <c r="J624" i="14"/>
  <c r="I624" i="14"/>
  <c r="J623" i="14"/>
  <c r="I623" i="14"/>
  <c r="J622" i="14"/>
  <c r="I622" i="14"/>
  <c r="J621" i="14"/>
  <c r="I621" i="14"/>
  <c r="J620" i="14"/>
  <c r="I620" i="14"/>
  <c r="K620" i="14" s="1"/>
  <c r="J619" i="14"/>
  <c r="I619" i="14"/>
  <c r="J618" i="14"/>
  <c r="I618" i="14"/>
  <c r="J617" i="14"/>
  <c r="I617" i="14"/>
  <c r="J616" i="14"/>
  <c r="I616" i="14"/>
  <c r="J615" i="14"/>
  <c r="I615" i="14"/>
  <c r="J614" i="14"/>
  <c r="I614" i="14"/>
  <c r="J613" i="14"/>
  <c r="I613" i="14"/>
  <c r="J612" i="14"/>
  <c r="I612" i="14"/>
  <c r="J611" i="14"/>
  <c r="I611" i="14"/>
  <c r="J610" i="14"/>
  <c r="I610" i="14"/>
  <c r="J609" i="14"/>
  <c r="I609" i="14"/>
  <c r="J608" i="14"/>
  <c r="I608" i="14"/>
  <c r="K608" i="14" s="1"/>
  <c r="J607" i="14"/>
  <c r="I607" i="14"/>
  <c r="J606" i="14"/>
  <c r="I606" i="14"/>
  <c r="J605" i="14"/>
  <c r="I605" i="14"/>
  <c r="J604" i="14"/>
  <c r="I604" i="14"/>
  <c r="J603" i="14"/>
  <c r="I603" i="14"/>
  <c r="J602" i="14"/>
  <c r="I602" i="14"/>
  <c r="J601" i="14"/>
  <c r="I601" i="14"/>
  <c r="J600" i="14"/>
  <c r="I600" i="14"/>
  <c r="J599" i="14"/>
  <c r="I599" i="14"/>
  <c r="J598" i="14"/>
  <c r="I598" i="14"/>
  <c r="J597" i="14"/>
  <c r="I597" i="14"/>
  <c r="J596" i="14"/>
  <c r="I596" i="14"/>
  <c r="J595" i="14"/>
  <c r="I595" i="14"/>
  <c r="J594" i="14"/>
  <c r="I594" i="14"/>
  <c r="J593" i="14"/>
  <c r="I593" i="14"/>
  <c r="J592" i="14"/>
  <c r="I592" i="14"/>
  <c r="J591" i="14"/>
  <c r="I591" i="14"/>
  <c r="J590" i="14"/>
  <c r="I590" i="14"/>
  <c r="K590" i="14" s="1"/>
  <c r="J589" i="14"/>
  <c r="I589" i="14"/>
  <c r="J588" i="14"/>
  <c r="I588" i="14"/>
  <c r="J587" i="14"/>
  <c r="I587" i="14"/>
  <c r="J586" i="14"/>
  <c r="I586" i="14"/>
  <c r="J585" i="14"/>
  <c r="I585" i="14"/>
  <c r="K585" i="14" s="1"/>
  <c r="J584" i="14"/>
  <c r="I584" i="14"/>
  <c r="J583" i="14"/>
  <c r="I583" i="14"/>
  <c r="K583" i="14" s="1"/>
  <c r="J582" i="14"/>
  <c r="I582" i="14"/>
  <c r="J581" i="14"/>
  <c r="I581" i="14"/>
  <c r="J580" i="14"/>
  <c r="I580" i="14"/>
  <c r="J579" i="14"/>
  <c r="I579" i="14"/>
  <c r="J578" i="14"/>
  <c r="I578" i="14"/>
  <c r="J577" i="14"/>
  <c r="I577" i="14"/>
  <c r="J576" i="14"/>
  <c r="I576" i="14"/>
  <c r="K576" i="14" s="1"/>
  <c r="J575" i="14"/>
  <c r="I575" i="14"/>
  <c r="J574" i="14"/>
  <c r="I574" i="14"/>
  <c r="J573" i="14"/>
  <c r="I573" i="14"/>
  <c r="J572" i="14"/>
  <c r="I572" i="14"/>
  <c r="J571" i="14"/>
  <c r="I571" i="14"/>
  <c r="J570" i="14"/>
  <c r="I570" i="14"/>
  <c r="J569" i="14"/>
  <c r="I569" i="14"/>
  <c r="K569" i="14" s="1"/>
  <c r="J568" i="14"/>
  <c r="I568" i="14"/>
  <c r="J567" i="14"/>
  <c r="I567" i="14"/>
  <c r="J566" i="14"/>
  <c r="I566" i="14"/>
  <c r="J565" i="14"/>
  <c r="I565" i="14"/>
  <c r="J564" i="14"/>
  <c r="I564" i="14"/>
  <c r="J563" i="14"/>
  <c r="I563" i="14"/>
  <c r="J562" i="14"/>
  <c r="I562" i="14"/>
  <c r="J561" i="14"/>
  <c r="I561" i="14"/>
  <c r="J560" i="14"/>
  <c r="I560" i="14"/>
  <c r="J559" i="14"/>
  <c r="I559" i="14"/>
  <c r="J558" i="14"/>
  <c r="I558" i="14"/>
  <c r="J557" i="14"/>
  <c r="I557" i="14"/>
  <c r="J556" i="14"/>
  <c r="I556" i="14"/>
  <c r="J555" i="14"/>
  <c r="I555" i="14"/>
  <c r="K555" i="14" s="1"/>
  <c r="J554" i="14"/>
  <c r="I554" i="14"/>
  <c r="J553" i="14"/>
  <c r="I553" i="14"/>
  <c r="J552" i="14"/>
  <c r="I552" i="14"/>
  <c r="J551" i="14"/>
  <c r="I551" i="14"/>
  <c r="J550" i="14"/>
  <c r="I550" i="14"/>
  <c r="J549" i="14"/>
  <c r="I549" i="14"/>
  <c r="J548" i="14"/>
  <c r="I548" i="14"/>
  <c r="J547" i="14"/>
  <c r="I547" i="14"/>
  <c r="J546" i="14"/>
  <c r="I546" i="14"/>
  <c r="J545" i="14"/>
  <c r="I545" i="14"/>
  <c r="J544" i="14"/>
  <c r="I544" i="14"/>
  <c r="J543" i="14"/>
  <c r="I543" i="14"/>
  <c r="J542" i="14"/>
  <c r="I542" i="14"/>
  <c r="J541" i="14"/>
  <c r="I541" i="14"/>
  <c r="J540" i="14"/>
  <c r="I540" i="14"/>
  <c r="J539" i="14"/>
  <c r="I539" i="14"/>
  <c r="J538" i="14"/>
  <c r="I538" i="14"/>
  <c r="J537" i="14"/>
  <c r="I537" i="14"/>
  <c r="J536" i="14"/>
  <c r="I536" i="14"/>
  <c r="J535" i="14"/>
  <c r="I535" i="14"/>
  <c r="J534" i="14"/>
  <c r="I534" i="14"/>
  <c r="K534" i="14" s="1"/>
  <c r="J533" i="14"/>
  <c r="I533" i="14"/>
  <c r="J532" i="14"/>
  <c r="I532" i="14"/>
  <c r="J531" i="14"/>
  <c r="I531" i="14"/>
  <c r="J530" i="14"/>
  <c r="I530" i="14"/>
  <c r="J529" i="14"/>
  <c r="I529" i="14"/>
  <c r="J528" i="14"/>
  <c r="I528" i="14"/>
  <c r="J527" i="14"/>
  <c r="I527" i="14"/>
  <c r="K527" i="14" s="1"/>
  <c r="J526" i="14"/>
  <c r="I526" i="14"/>
  <c r="J525" i="14"/>
  <c r="I525" i="14"/>
  <c r="J524" i="14"/>
  <c r="I524" i="14"/>
  <c r="J523" i="14"/>
  <c r="I523" i="14"/>
  <c r="J522" i="14"/>
  <c r="I522" i="14"/>
  <c r="J521" i="14"/>
  <c r="I521" i="14"/>
  <c r="J520" i="14"/>
  <c r="I520" i="14"/>
  <c r="K520" i="14" s="1"/>
  <c r="J519" i="14"/>
  <c r="I519" i="14"/>
  <c r="J518" i="14"/>
  <c r="I518" i="14"/>
  <c r="J517" i="14"/>
  <c r="I517" i="14"/>
  <c r="J516" i="14"/>
  <c r="I516" i="14"/>
  <c r="J515" i="14"/>
  <c r="I515" i="14"/>
  <c r="J514" i="14"/>
  <c r="I514" i="14"/>
  <c r="J513" i="14"/>
  <c r="I513" i="14"/>
  <c r="J512" i="14"/>
  <c r="I512" i="14"/>
  <c r="J511" i="14"/>
  <c r="I511" i="14"/>
  <c r="J510" i="14"/>
  <c r="I510" i="14"/>
  <c r="J509" i="14"/>
  <c r="I509" i="14"/>
  <c r="J508" i="14"/>
  <c r="I508" i="14"/>
  <c r="J507" i="14"/>
  <c r="I507" i="14"/>
  <c r="J506" i="14"/>
  <c r="I506" i="14"/>
  <c r="J505" i="14"/>
  <c r="I505" i="14"/>
  <c r="J504" i="14"/>
  <c r="I504" i="14"/>
  <c r="J503" i="14"/>
  <c r="I503" i="14"/>
  <c r="J502" i="14"/>
  <c r="I502" i="14"/>
  <c r="J501" i="14"/>
  <c r="I501" i="14"/>
  <c r="J500" i="14"/>
  <c r="I500" i="14"/>
  <c r="J499" i="14"/>
  <c r="I499" i="14"/>
  <c r="K499" i="14" s="1"/>
  <c r="J498" i="14"/>
  <c r="I498" i="14"/>
  <c r="J497" i="14"/>
  <c r="I497" i="14"/>
  <c r="J496" i="14"/>
  <c r="I496" i="14"/>
  <c r="J495" i="14"/>
  <c r="I495" i="14"/>
  <c r="J494" i="14"/>
  <c r="I494" i="14"/>
  <c r="J493" i="14"/>
  <c r="I493" i="14"/>
  <c r="J492" i="14"/>
  <c r="I492" i="14"/>
  <c r="J491" i="14"/>
  <c r="I491" i="14"/>
  <c r="J490" i="14"/>
  <c r="I490" i="14"/>
  <c r="J489" i="14"/>
  <c r="I489" i="14"/>
  <c r="J488" i="14"/>
  <c r="I488" i="14"/>
  <c r="J487" i="14"/>
  <c r="I487" i="14"/>
  <c r="J486" i="14"/>
  <c r="I486" i="14"/>
  <c r="J485" i="14"/>
  <c r="I485" i="14"/>
  <c r="J484" i="14"/>
  <c r="I484" i="14"/>
  <c r="J483" i="14"/>
  <c r="I483" i="14"/>
  <c r="J482" i="14"/>
  <c r="I482" i="14"/>
  <c r="J481" i="14"/>
  <c r="I481" i="14"/>
  <c r="J480" i="14"/>
  <c r="I480" i="14"/>
  <c r="J479" i="14"/>
  <c r="I479" i="14"/>
  <c r="J478" i="14"/>
  <c r="I478" i="14"/>
  <c r="J477" i="14"/>
  <c r="I477" i="14"/>
  <c r="J476" i="14"/>
  <c r="I476" i="14"/>
  <c r="J475" i="14"/>
  <c r="I475" i="14"/>
  <c r="J474" i="14"/>
  <c r="I474" i="14"/>
  <c r="J473" i="14"/>
  <c r="I473" i="14"/>
  <c r="J472" i="14"/>
  <c r="I472" i="14"/>
  <c r="K472" i="14" s="1"/>
  <c r="J471" i="14"/>
  <c r="I471" i="14"/>
  <c r="J470" i="14"/>
  <c r="I470" i="14"/>
  <c r="J469" i="14"/>
  <c r="I469" i="14"/>
  <c r="J468" i="14"/>
  <c r="I468" i="14"/>
  <c r="J467" i="14"/>
  <c r="I467" i="14"/>
  <c r="J466" i="14"/>
  <c r="I466" i="14"/>
  <c r="J465" i="14"/>
  <c r="I465" i="14"/>
  <c r="J464" i="14"/>
  <c r="I464" i="14"/>
  <c r="K464" i="14" s="1"/>
  <c r="J463" i="14"/>
  <c r="I463" i="14"/>
  <c r="J462" i="14"/>
  <c r="I462" i="14"/>
  <c r="J461" i="14"/>
  <c r="I461" i="14"/>
  <c r="J460" i="14"/>
  <c r="I460" i="14"/>
  <c r="J459" i="14"/>
  <c r="I459" i="14"/>
  <c r="J458" i="14"/>
  <c r="I458" i="14"/>
  <c r="J457" i="14"/>
  <c r="I457" i="14"/>
  <c r="K457" i="14" s="1"/>
  <c r="J456" i="14"/>
  <c r="I456" i="14"/>
  <c r="J455" i="14"/>
  <c r="I455" i="14"/>
  <c r="J454" i="14"/>
  <c r="I454" i="14"/>
  <c r="J453" i="14"/>
  <c r="I453" i="14"/>
  <c r="J452" i="14"/>
  <c r="I452" i="14"/>
  <c r="J451" i="14"/>
  <c r="I451" i="14"/>
  <c r="J450" i="14"/>
  <c r="I450" i="14"/>
  <c r="J449" i="14"/>
  <c r="I449" i="14"/>
  <c r="J448" i="14"/>
  <c r="I448" i="14"/>
  <c r="J447" i="14"/>
  <c r="I447" i="14"/>
  <c r="J446" i="14"/>
  <c r="I446" i="14"/>
  <c r="J445" i="14"/>
  <c r="I445" i="14"/>
  <c r="J444" i="14"/>
  <c r="I444" i="14"/>
  <c r="J443" i="14"/>
  <c r="I443" i="14"/>
  <c r="J442" i="14"/>
  <c r="I442" i="14"/>
  <c r="J441" i="14"/>
  <c r="I441" i="14"/>
  <c r="J440" i="14"/>
  <c r="I440" i="14"/>
  <c r="J439" i="14"/>
  <c r="I439" i="14"/>
  <c r="J438" i="14"/>
  <c r="I438" i="14"/>
  <c r="J437" i="14"/>
  <c r="I437" i="14"/>
  <c r="J436" i="14"/>
  <c r="I436" i="14"/>
  <c r="K436" i="14" s="1"/>
  <c r="J435" i="14"/>
  <c r="I435" i="14"/>
  <c r="J434" i="14"/>
  <c r="I434" i="14"/>
  <c r="J433" i="14"/>
  <c r="I433" i="14"/>
  <c r="J432" i="14"/>
  <c r="I432" i="14"/>
  <c r="J431" i="14"/>
  <c r="I431" i="14"/>
  <c r="J430" i="14"/>
  <c r="I430" i="14"/>
  <c r="J429" i="14"/>
  <c r="I429" i="14"/>
  <c r="J428" i="14"/>
  <c r="I428" i="14"/>
  <c r="J427" i="14"/>
  <c r="I427" i="14"/>
  <c r="J426" i="14"/>
  <c r="I426" i="14"/>
  <c r="J425" i="14"/>
  <c r="I425" i="14"/>
  <c r="J424" i="14"/>
  <c r="I424" i="14"/>
  <c r="J423" i="14"/>
  <c r="I423" i="14"/>
  <c r="K423" i="14" s="1"/>
  <c r="J422" i="14"/>
  <c r="I422" i="14"/>
  <c r="J421" i="14"/>
  <c r="I421" i="14"/>
  <c r="J420" i="14"/>
  <c r="I420" i="14"/>
  <c r="J419" i="14"/>
  <c r="I419" i="14"/>
  <c r="J418" i="14"/>
  <c r="I418" i="14"/>
  <c r="J417" i="14"/>
  <c r="I417" i="14"/>
  <c r="J416" i="14"/>
  <c r="I416" i="14"/>
  <c r="J415" i="14"/>
  <c r="I415" i="14"/>
  <c r="J414" i="14"/>
  <c r="I414" i="14"/>
  <c r="J413" i="14"/>
  <c r="I413" i="14"/>
  <c r="J412" i="14"/>
  <c r="I412" i="14"/>
  <c r="J411" i="14"/>
  <c r="I411" i="14"/>
  <c r="J410" i="14"/>
  <c r="I410" i="14"/>
  <c r="J409" i="14"/>
  <c r="I409" i="14"/>
  <c r="J408" i="14"/>
  <c r="I408" i="14"/>
  <c r="J407" i="14"/>
  <c r="I407" i="14"/>
  <c r="J406" i="14"/>
  <c r="I406" i="14"/>
  <c r="J405" i="14"/>
  <c r="I405" i="14"/>
  <c r="J404" i="14"/>
  <c r="I404" i="14"/>
  <c r="J403" i="14"/>
  <c r="I403" i="14"/>
  <c r="J402" i="14"/>
  <c r="I402" i="14"/>
  <c r="J401" i="14"/>
  <c r="I401" i="14"/>
  <c r="J400" i="14"/>
  <c r="I400" i="14"/>
  <c r="J399" i="14"/>
  <c r="I399" i="14"/>
  <c r="J398" i="14"/>
  <c r="I398" i="14"/>
  <c r="K398" i="14" s="1"/>
  <c r="J397" i="14"/>
  <c r="I397" i="14"/>
  <c r="J396" i="14"/>
  <c r="I396" i="14"/>
  <c r="J395" i="14"/>
  <c r="I395" i="14"/>
  <c r="J394" i="14"/>
  <c r="I394" i="14"/>
  <c r="K394" i="14" s="1"/>
  <c r="J393" i="14"/>
  <c r="I393" i="14"/>
  <c r="J392" i="14"/>
  <c r="I392" i="14"/>
  <c r="J391" i="14"/>
  <c r="I391" i="14"/>
  <c r="J390" i="14"/>
  <c r="I390" i="14"/>
  <c r="J389" i="14"/>
  <c r="I389" i="14"/>
  <c r="J388" i="14"/>
  <c r="I388" i="14"/>
  <c r="J387" i="14"/>
  <c r="I387" i="14"/>
  <c r="K387" i="14" s="1"/>
  <c r="J386" i="14"/>
  <c r="I386" i="14"/>
  <c r="J385" i="14"/>
  <c r="I385" i="14"/>
  <c r="J384" i="14"/>
  <c r="I384" i="14"/>
  <c r="J383" i="14"/>
  <c r="I383" i="14"/>
  <c r="J382" i="14"/>
  <c r="I382" i="14"/>
  <c r="J381" i="14"/>
  <c r="I381" i="14"/>
  <c r="J380" i="14"/>
  <c r="I380" i="14"/>
  <c r="J379" i="14"/>
  <c r="I379" i="14"/>
  <c r="J378" i="14"/>
  <c r="I378" i="14"/>
  <c r="J377" i="14"/>
  <c r="I377" i="14"/>
  <c r="J376" i="14"/>
  <c r="I376" i="14"/>
  <c r="K376" i="14" s="1"/>
  <c r="J375" i="14"/>
  <c r="I375" i="14"/>
  <c r="J374" i="14"/>
  <c r="I374" i="14"/>
  <c r="J373" i="14"/>
  <c r="I373" i="14"/>
  <c r="J372" i="14"/>
  <c r="I372" i="14"/>
  <c r="J371" i="14"/>
  <c r="I371" i="14"/>
  <c r="J370" i="14"/>
  <c r="I370" i="14"/>
  <c r="J369" i="14"/>
  <c r="I369" i="14"/>
  <c r="J368" i="14"/>
  <c r="I368" i="14"/>
  <c r="J367" i="14"/>
  <c r="I367" i="14"/>
  <c r="J366" i="14"/>
  <c r="I366" i="14"/>
  <c r="J365" i="14"/>
  <c r="I365" i="14"/>
  <c r="J364" i="14"/>
  <c r="I364" i="14"/>
  <c r="J363" i="14"/>
  <c r="I363" i="14"/>
  <c r="J362" i="14"/>
  <c r="I362" i="14"/>
  <c r="J361" i="14"/>
  <c r="I361" i="14"/>
  <c r="J360" i="14"/>
  <c r="I360" i="14"/>
  <c r="J359" i="14"/>
  <c r="I359" i="14"/>
  <c r="K359" i="14" s="1"/>
  <c r="J358" i="14"/>
  <c r="I358" i="14"/>
  <c r="J357" i="14"/>
  <c r="I357" i="14"/>
  <c r="J356" i="14"/>
  <c r="I356" i="14"/>
  <c r="J355" i="14"/>
  <c r="I355" i="14"/>
  <c r="J354" i="14"/>
  <c r="I354" i="14"/>
  <c r="J353" i="14"/>
  <c r="I353" i="14"/>
  <c r="J352" i="14"/>
  <c r="I352" i="14"/>
  <c r="J351" i="14"/>
  <c r="I351" i="14"/>
  <c r="J350" i="14"/>
  <c r="I350" i="14"/>
  <c r="J349" i="14"/>
  <c r="I349" i="14"/>
  <c r="J348" i="14"/>
  <c r="I348" i="14"/>
  <c r="J347" i="14"/>
  <c r="I347" i="14"/>
  <c r="J346" i="14"/>
  <c r="I346" i="14"/>
  <c r="J345" i="14"/>
  <c r="I345" i="14"/>
  <c r="K345" i="14" s="1"/>
  <c r="J344" i="14"/>
  <c r="I344" i="14"/>
  <c r="J343" i="14"/>
  <c r="I343" i="14"/>
  <c r="J342" i="14"/>
  <c r="I342" i="14"/>
  <c r="J341" i="14"/>
  <c r="I341" i="14"/>
  <c r="J340" i="14"/>
  <c r="I340" i="14"/>
  <c r="J339" i="14"/>
  <c r="I339" i="14"/>
  <c r="J338" i="14"/>
  <c r="I338" i="14"/>
  <c r="K338" i="14" s="1"/>
  <c r="J337" i="14"/>
  <c r="I337" i="14"/>
  <c r="J336" i="14"/>
  <c r="I336" i="14"/>
  <c r="J335" i="14"/>
  <c r="I335" i="14"/>
  <c r="J334" i="14"/>
  <c r="I334" i="14"/>
  <c r="K334" i="14" s="1"/>
  <c r="J333" i="14"/>
  <c r="I333" i="14"/>
  <c r="J332" i="14"/>
  <c r="I332" i="14"/>
  <c r="J331" i="14"/>
  <c r="I331" i="14"/>
  <c r="K331" i="14" s="1"/>
  <c r="J330" i="14"/>
  <c r="I330" i="14"/>
  <c r="J329" i="14"/>
  <c r="I329" i="14"/>
  <c r="J328" i="14"/>
  <c r="I328" i="14"/>
  <c r="J327" i="14"/>
  <c r="I327" i="14"/>
  <c r="J326" i="14"/>
  <c r="I326" i="14"/>
  <c r="J325" i="14"/>
  <c r="I325" i="14"/>
  <c r="J324" i="14"/>
  <c r="I324" i="14"/>
  <c r="J323" i="14"/>
  <c r="I323" i="14"/>
  <c r="J322" i="14"/>
  <c r="I322" i="14"/>
  <c r="J321" i="14"/>
  <c r="I321" i="14"/>
  <c r="J320" i="14"/>
  <c r="I320" i="14"/>
  <c r="J319" i="14"/>
  <c r="I319" i="14"/>
  <c r="J318" i="14"/>
  <c r="I318" i="14"/>
  <c r="J317" i="14"/>
  <c r="I317" i="14"/>
  <c r="J316" i="14"/>
  <c r="I316" i="14"/>
  <c r="J315" i="14"/>
  <c r="I315" i="14"/>
  <c r="J314" i="14"/>
  <c r="I314" i="14"/>
  <c r="J313" i="14"/>
  <c r="I313" i="14"/>
  <c r="J312" i="14"/>
  <c r="I312" i="14"/>
  <c r="J311" i="14"/>
  <c r="I311" i="14"/>
  <c r="J310" i="14"/>
  <c r="I310" i="14"/>
  <c r="K310" i="14" s="1"/>
  <c r="J309" i="14"/>
  <c r="I309" i="14"/>
  <c r="J308" i="14"/>
  <c r="I308" i="14"/>
  <c r="J307" i="14"/>
  <c r="I307" i="14"/>
  <c r="J306" i="14"/>
  <c r="I306" i="14"/>
  <c r="J305" i="14"/>
  <c r="I305" i="14"/>
  <c r="J304" i="14"/>
  <c r="I304" i="14"/>
  <c r="J303" i="14"/>
  <c r="I303" i="14"/>
  <c r="J302" i="14"/>
  <c r="I302" i="14"/>
  <c r="J301" i="14"/>
  <c r="I301" i="14"/>
  <c r="J300" i="14"/>
  <c r="I300" i="14"/>
  <c r="J299" i="14"/>
  <c r="I299" i="14"/>
  <c r="J298" i="14"/>
  <c r="I298" i="14"/>
  <c r="J297" i="14"/>
  <c r="I297" i="14"/>
  <c r="J296" i="14"/>
  <c r="I296" i="14"/>
  <c r="J295" i="14"/>
  <c r="I295" i="14"/>
  <c r="J294" i="14"/>
  <c r="K294" i="14" s="1"/>
  <c r="I294" i="14"/>
  <c r="J293" i="14"/>
  <c r="K293" i="14" s="1"/>
  <c r="I293" i="14"/>
  <c r="J292" i="14"/>
  <c r="I292" i="14"/>
  <c r="J291" i="14"/>
  <c r="I291" i="14"/>
  <c r="J290" i="14"/>
  <c r="I290" i="14"/>
  <c r="J289" i="14"/>
  <c r="I289" i="14"/>
  <c r="J288" i="14"/>
  <c r="I288" i="14"/>
  <c r="J287" i="14"/>
  <c r="I287" i="14"/>
  <c r="J286" i="14"/>
  <c r="I286" i="14"/>
  <c r="J285" i="14"/>
  <c r="I285" i="14"/>
  <c r="K285" i="14" s="1"/>
  <c r="J284" i="14"/>
  <c r="I284" i="14"/>
  <c r="J283" i="14"/>
  <c r="I283" i="14"/>
  <c r="J282" i="14"/>
  <c r="I282" i="14"/>
  <c r="J281" i="14"/>
  <c r="I281" i="14"/>
  <c r="J280" i="14"/>
  <c r="I280" i="14"/>
  <c r="J279" i="14"/>
  <c r="I279" i="14"/>
  <c r="J278" i="14"/>
  <c r="I278" i="14"/>
  <c r="J277" i="14"/>
  <c r="I277" i="14"/>
  <c r="J276" i="14"/>
  <c r="I276" i="14"/>
  <c r="J275" i="14"/>
  <c r="I275" i="14"/>
  <c r="J274" i="14"/>
  <c r="I274" i="14"/>
  <c r="J273" i="14"/>
  <c r="I273" i="14"/>
  <c r="J272" i="14"/>
  <c r="I272" i="14"/>
  <c r="J271" i="14"/>
  <c r="I271" i="14"/>
  <c r="J270" i="14"/>
  <c r="I270" i="14"/>
  <c r="J269" i="14"/>
  <c r="I269" i="14"/>
  <c r="J268" i="14"/>
  <c r="I268" i="14"/>
  <c r="K268" i="14" s="1"/>
  <c r="J267" i="14"/>
  <c r="I267" i="14"/>
  <c r="J266" i="14"/>
  <c r="I266" i="14"/>
  <c r="J265" i="14"/>
  <c r="I265" i="14"/>
  <c r="J264" i="14"/>
  <c r="I264" i="14"/>
  <c r="K264" i="14" s="1"/>
  <c r="J263" i="14"/>
  <c r="I263" i="14"/>
  <c r="J262" i="14"/>
  <c r="I262" i="14"/>
  <c r="J261" i="14"/>
  <c r="I261" i="14"/>
  <c r="K261" i="14" s="1"/>
  <c r="J260" i="14"/>
  <c r="I260" i="14"/>
  <c r="J259" i="14"/>
  <c r="I259" i="14"/>
  <c r="J258" i="14"/>
  <c r="I258" i="14"/>
  <c r="J257" i="14"/>
  <c r="I257" i="14"/>
  <c r="J256" i="14"/>
  <c r="I256" i="14"/>
  <c r="J255" i="14"/>
  <c r="I255" i="14"/>
  <c r="J254" i="14"/>
  <c r="I254" i="14"/>
  <c r="K254" i="14" s="1"/>
  <c r="J253" i="14"/>
  <c r="I253" i="14"/>
  <c r="J252" i="14"/>
  <c r="K252" i="14" s="1"/>
  <c r="I252" i="14"/>
  <c r="J251" i="14"/>
  <c r="I251" i="14"/>
  <c r="J250" i="14"/>
  <c r="I250" i="14"/>
  <c r="J249" i="14"/>
  <c r="I249" i="14"/>
  <c r="J248" i="14"/>
  <c r="I248" i="14"/>
  <c r="J247" i="14"/>
  <c r="I247" i="14"/>
  <c r="J246" i="14"/>
  <c r="I246" i="14"/>
  <c r="J245" i="14"/>
  <c r="I245" i="14"/>
  <c r="J244" i="14"/>
  <c r="I244" i="14"/>
  <c r="J243" i="14"/>
  <c r="I243" i="14"/>
  <c r="K243" i="14" s="1"/>
  <c r="J242" i="14"/>
  <c r="I242" i="14"/>
  <c r="J241" i="14"/>
  <c r="I241" i="14"/>
  <c r="J240" i="14"/>
  <c r="I240" i="14"/>
  <c r="J239" i="14"/>
  <c r="I239" i="14"/>
  <c r="J238" i="14"/>
  <c r="I238" i="14"/>
  <c r="J237" i="14"/>
  <c r="I237" i="14"/>
  <c r="J236" i="14"/>
  <c r="I236" i="14"/>
  <c r="K236" i="14" s="1"/>
  <c r="J235" i="14"/>
  <c r="I235" i="14"/>
  <c r="J234" i="14"/>
  <c r="I234" i="14"/>
  <c r="J233" i="14"/>
  <c r="I233" i="14"/>
  <c r="J232" i="14"/>
  <c r="I232" i="14"/>
  <c r="J231" i="14"/>
  <c r="I231" i="14"/>
  <c r="J230" i="14"/>
  <c r="I230" i="14"/>
  <c r="J229" i="14"/>
  <c r="I229" i="14"/>
  <c r="J228" i="14"/>
  <c r="I228" i="14"/>
  <c r="J227" i="14"/>
  <c r="I227" i="14"/>
  <c r="J226" i="14"/>
  <c r="I226" i="14"/>
  <c r="J225" i="14"/>
  <c r="I225" i="14"/>
  <c r="J224" i="14"/>
  <c r="I224" i="14"/>
  <c r="J223" i="14"/>
  <c r="I223" i="14"/>
  <c r="J222" i="14"/>
  <c r="I222" i="14"/>
  <c r="K222" i="14" s="1"/>
  <c r="J221" i="14"/>
  <c r="I221" i="14"/>
  <c r="J220" i="14"/>
  <c r="I220" i="14"/>
  <c r="J219" i="14"/>
  <c r="I219" i="14"/>
  <c r="J218" i="14"/>
  <c r="I218" i="14"/>
  <c r="J217" i="14"/>
  <c r="I217" i="14"/>
  <c r="J216" i="14"/>
  <c r="I216" i="14"/>
  <c r="J215" i="14"/>
  <c r="I215" i="14"/>
  <c r="J214" i="14"/>
  <c r="I214" i="14"/>
  <c r="J213" i="14"/>
  <c r="I213" i="14"/>
  <c r="J212" i="14"/>
  <c r="I212" i="14"/>
  <c r="K212" i="14" s="1"/>
  <c r="J211" i="14"/>
  <c r="I211" i="14"/>
  <c r="J210" i="14"/>
  <c r="I210" i="14"/>
  <c r="J209" i="14"/>
  <c r="I209" i="14"/>
  <c r="J208" i="14"/>
  <c r="I208" i="14"/>
  <c r="J207" i="14"/>
  <c r="I207" i="14"/>
  <c r="J206" i="14"/>
  <c r="I206" i="14"/>
  <c r="K206" i="14" s="1"/>
  <c r="J205" i="14"/>
  <c r="I205" i="14"/>
  <c r="K205" i="14" s="1"/>
  <c r="J204" i="14"/>
  <c r="I204" i="14"/>
  <c r="J203" i="14"/>
  <c r="I203" i="14"/>
  <c r="J202" i="14"/>
  <c r="I202" i="14"/>
  <c r="J201" i="14"/>
  <c r="I201" i="14"/>
  <c r="J200" i="14"/>
  <c r="I200" i="14"/>
  <c r="J199" i="14"/>
  <c r="I199" i="14"/>
  <c r="J198" i="14"/>
  <c r="I198" i="14"/>
  <c r="K198" i="14" s="1"/>
  <c r="J197" i="14"/>
  <c r="I197" i="14"/>
  <c r="J196" i="14"/>
  <c r="I196" i="14"/>
  <c r="J195" i="14"/>
  <c r="I195" i="14"/>
  <c r="J194" i="14"/>
  <c r="I194" i="14"/>
  <c r="K194" i="14" s="1"/>
  <c r="J193" i="14"/>
  <c r="I193" i="14"/>
  <c r="J192" i="14"/>
  <c r="I192" i="14"/>
  <c r="K192" i="14" s="1"/>
  <c r="J191" i="14"/>
  <c r="I191" i="14"/>
  <c r="K191" i="14" s="1"/>
  <c r="J190" i="14"/>
  <c r="I190" i="14"/>
  <c r="J189" i="14"/>
  <c r="I189" i="14"/>
  <c r="J188" i="14"/>
  <c r="I188" i="14"/>
  <c r="J187" i="14"/>
  <c r="I187" i="14"/>
  <c r="J186" i="14"/>
  <c r="I186" i="14"/>
  <c r="J185" i="14"/>
  <c r="I185" i="14"/>
  <c r="J184" i="14"/>
  <c r="I184" i="14"/>
  <c r="J183" i="14"/>
  <c r="I183" i="14"/>
  <c r="J182" i="14"/>
  <c r="I182" i="14"/>
  <c r="J181" i="14"/>
  <c r="I181" i="14"/>
  <c r="J180" i="14"/>
  <c r="I180" i="14"/>
  <c r="K180" i="14" s="1"/>
  <c r="J179" i="14"/>
  <c r="I179" i="14"/>
  <c r="J178" i="14"/>
  <c r="I178" i="14"/>
  <c r="J177" i="14"/>
  <c r="I177" i="14"/>
  <c r="J176" i="14"/>
  <c r="I176" i="14"/>
  <c r="J175" i="14"/>
  <c r="I175" i="14"/>
  <c r="J174" i="14"/>
  <c r="I174" i="14"/>
  <c r="J173" i="14"/>
  <c r="I173" i="14"/>
  <c r="J172" i="14"/>
  <c r="I172" i="14"/>
  <c r="J171" i="14"/>
  <c r="I171" i="14"/>
  <c r="K171" i="14" s="1"/>
  <c r="J170" i="14"/>
  <c r="I170" i="14"/>
  <c r="K170" i="14" s="1"/>
  <c r="J169" i="14"/>
  <c r="I169" i="14"/>
  <c r="J168" i="14"/>
  <c r="I168" i="14"/>
  <c r="J167" i="14"/>
  <c r="I167" i="14"/>
  <c r="J166" i="14"/>
  <c r="I166" i="14"/>
  <c r="K166" i="14" s="1"/>
  <c r="J165" i="14"/>
  <c r="I165" i="14"/>
  <c r="J164" i="14"/>
  <c r="I164" i="14"/>
  <c r="J163" i="14"/>
  <c r="I163" i="14"/>
  <c r="J162" i="14"/>
  <c r="I162" i="14"/>
  <c r="J161" i="14"/>
  <c r="I161" i="14"/>
  <c r="J160" i="14"/>
  <c r="I160" i="14"/>
  <c r="J159" i="14"/>
  <c r="I159" i="14"/>
  <c r="K159" i="14" s="1"/>
  <c r="J158" i="14"/>
  <c r="I158" i="14"/>
  <c r="J157" i="14"/>
  <c r="I157" i="14"/>
  <c r="J156" i="14"/>
  <c r="I156" i="14"/>
  <c r="J155" i="14"/>
  <c r="I155" i="14"/>
  <c r="J154" i="14"/>
  <c r="I154" i="14"/>
  <c r="J153" i="14"/>
  <c r="I153" i="14"/>
  <c r="J152" i="14"/>
  <c r="I152" i="14"/>
  <c r="J151" i="14"/>
  <c r="I151" i="14"/>
  <c r="J150" i="14"/>
  <c r="I150" i="14"/>
  <c r="J149" i="14"/>
  <c r="I149" i="14"/>
  <c r="J148" i="14"/>
  <c r="I148" i="14"/>
  <c r="K148" i="14" s="1"/>
  <c r="J147" i="14"/>
  <c r="I147" i="14"/>
  <c r="J146" i="14"/>
  <c r="I146" i="14"/>
  <c r="J145" i="14"/>
  <c r="I145" i="14"/>
  <c r="J144" i="14"/>
  <c r="I144" i="14"/>
  <c r="J143" i="14"/>
  <c r="I143" i="14"/>
  <c r="J142" i="14"/>
  <c r="I142" i="14"/>
  <c r="J141" i="14"/>
  <c r="I141" i="14"/>
  <c r="J140" i="14"/>
  <c r="I140" i="14"/>
  <c r="J139" i="14"/>
  <c r="I139" i="14"/>
  <c r="J138" i="14"/>
  <c r="I138" i="14"/>
  <c r="J137" i="14"/>
  <c r="I137" i="14"/>
  <c r="J136" i="14"/>
  <c r="I136" i="14"/>
  <c r="K136" i="14" s="1"/>
  <c r="J135" i="14"/>
  <c r="I135" i="14"/>
  <c r="J134" i="14"/>
  <c r="I134" i="14"/>
  <c r="J133" i="14"/>
  <c r="I133" i="14"/>
  <c r="J132" i="14"/>
  <c r="I132" i="14"/>
  <c r="J131" i="14"/>
  <c r="I131" i="14"/>
  <c r="J130" i="14"/>
  <c r="I130" i="14"/>
  <c r="J129" i="14"/>
  <c r="I129" i="14"/>
  <c r="J128" i="14"/>
  <c r="I128" i="14"/>
  <c r="J127" i="14"/>
  <c r="I127" i="14"/>
  <c r="J126" i="14"/>
  <c r="I126" i="14"/>
  <c r="J125" i="14"/>
  <c r="I125" i="14"/>
  <c r="J124" i="14"/>
  <c r="I124" i="14"/>
  <c r="J123" i="14"/>
  <c r="I123" i="14"/>
  <c r="J122" i="14"/>
  <c r="I122" i="14"/>
  <c r="J121" i="14"/>
  <c r="I121" i="14"/>
  <c r="J120" i="14"/>
  <c r="I120" i="14"/>
  <c r="J119" i="14"/>
  <c r="I119" i="14"/>
  <c r="J118" i="14"/>
  <c r="I118" i="14"/>
  <c r="J117" i="14"/>
  <c r="I117" i="14"/>
  <c r="J116" i="14"/>
  <c r="I116" i="14"/>
  <c r="J115" i="14"/>
  <c r="I115" i="14"/>
  <c r="K115" i="14" s="1"/>
  <c r="J114" i="14"/>
  <c r="I114" i="14"/>
  <c r="J113" i="14"/>
  <c r="I113" i="14"/>
  <c r="J112" i="14"/>
  <c r="I112" i="14"/>
  <c r="J111" i="14"/>
  <c r="I111" i="14"/>
  <c r="J110" i="14"/>
  <c r="I110" i="14"/>
  <c r="J109" i="14"/>
  <c r="I109" i="14"/>
  <c r="J108" i="14"/>
  <c r="I108" i="14"/>
  <c r="K108" i="14" s="1"/>
  <c r="J107" i="14"/>
  <c r="I107" i="14"/>
  <c r="J106" i="14"/>
  <c r="I106" i="14"/>
  <c r="J105" i="14"/>
  <c r="I105" i="14"/>
  <c r="J104" i="14"/>
  <c r="I104" i="14"/>
  <c r="J103" i="14"/>
  <c r="I103" i="14"/>
  <c r="J102" i="14"/>
  <c r="I102" i="14"/>
  <c r="J101" i="14"/>
  <c r="I101" i="14"/>
  <c r="J100" i="14"/>
  <c r="I100" i="14"/>
  <c r="J99" i="14"/>
  <c r="I99" i="14"/>
  <c r="J98" i="14"/>
  <c r="I98" i="14"/>
  <c r="J97" i="14"/>
  <c r="I97" i="14"/>
  <c r="J96" i="14"/>
  <c r="I96" i="14"/>
  <c r="J95" i="14"/>
  <c r="I95" i="14"/>
  <c r="J94" i="14"/>
  <c r="I94" i="14"/>
  <c r="K94" i="14" s="1"/>
  <c r="J93" i="14"/>
  <c r="I93" i="14"/>
  <c r="J92" i="14"/>
  <c r="I92" i="14"/>
  <c r="J91" i="14"/>
  <c r="I91" i="14"/>
  <c r="J90" i="14"/>
  <c r="I90" i="14"/>
  <c r="J89" i="14"/>
  <c r="I89" i="14"/>
  <c r="J88" i="14"/>
  <c r="I88" i="14"/>
  <c r="J87" i="14"/>
  <c r="I87" i="14"/>
  <c r="K87" i="14" s="1"/>
  <c r="J86" i="14"/>
  <c r="I86" i="14"/>
  <c r="J85" i="14"/>
  <c r="I85" i="14"/>
  <c r="J84" i="14"/>
  <c r="I84" i="14"/>
  <c r="J83" i="14"/>
  <c r="I83" i="14"/>
  <c r="J82" i="14"/>
  <c r="I82" i="14"/>
  <c r="J81" i="14"/>
  <c r="I81" i="14"/>
  <c r="J80" i="14"/>
  <c r="I80" i="14"/>
  <c r="J79" i="14"/>
  <c r="I79" i="14"/>
  <c r="J78" i="14"/>
  <c r="I78" i="14"/>
  <c r="J77" i="14"/>
  <c r="I77" i="14"/>
  <c r="J76" i="14"/>
  <c r="I76" i="14"/>
  <c r="J75" i="14"/>
  <c r="I75" i="14"/>
  <c r="J74" i="14"/>
  <c r="I74" i="14"/>
  <c r="J73" i="14"/>
  <c r="I73" i="14"/>
  <c r="K73" i="14" s="1"/>
  <c r="J72" i="14"/>
  <c r="I72" i="14"/>
  <c r="J71" i="14"/>
  <c r="I71" i="14"/>
  <c r="J70" i="14"/>
  <c r="I70" i="14"/>
  <c r="J69" i="14"/>
  <c r="I69" i="14"/>
  <c r="J68" i="14"/>
  <c r="I68" i="14"/>
  <c r="J67" i="14"/>
  <c r="I67" i="14"/>
  <c r="J66" i="14"/>
  <c r="I66" i="14"/>
  <c r="J65" i="14"/>
  <c r="I65" i="14"/>
  <c r="J64" i="14"/>
  <c r="I64" i="14"/>
  <c r="J63" i="14"/>
  <c r="I63" i="14"/>
  <c r="K63" i="14" s="1"/>
  <c r="J62" i="14"/>
  <c r="I62" i="14"/>
  <c r="J61" i="14"/>
  <c r="I61" i="14"/>
  <c r="J60" i="14"/>
  <c r="I60" i="14"/>
  <c r="J59" i="14"/>
  <c r="I59" i="14"/>
  <c r="J58" i="14"/>
  <c r="I58" i="14"/>
  <c r="J57" i="14"/>
  <c r="I57" i="14"/>
  <c r="J56" i="14"/>
  <c r="I56" i="14"/>
  <c r="J55" i="14"/>
  <c r="I55" i="14"/>
  <c r="J54" i="14"/>
  <c r="I54" i="14"/>
  <c r="J53" i="14"/>
  <c r="I53" i="14"/>
  <c r="J52" i="14"/>
  <c r="I52" i="14"/>
  <c r="J51" i="14"/>
  <c r="I51" i="14"/>
  <c r="J50" i="14"/>
  <c r="I50" i="14"/>
  <c r="J49" i="14"/>
  <c r="I49" i="14"/>
  <c r="K49" i="14" s="1"/>
  <c r="J48" i="14"/>
  <c r="I48" i="14"/>
  <c r="J47" i="14"/>
  <c r="I47" i="14"/>
  <c r="J46" i="14"/>
  <c r="I46" i="14"/>
  <c r="J45" i="14"/>
  <c r="I45" i="14"/>
  <c r="J44" i="14"/>
  <c r="I44" i="14"/>
  <c r="J43" i="14"/>
  <c r="I43" i="14"/>
  <c r="J42" i="14"/>
  <c r="I42" i="14"/>
  <c r="J41" i="14"/>
  <c r="I41" i="14"/>
  <c r="J40" i="14"/>
  <c r="I40" i="14"/>
  <c r="J39" i="14"/>
  <c r="I39" i="14"/>
  <c r="J38" i="14"/>
  <c r="I38" i="14"/>
  <c r="J37" i="14"/>
  <c r="I37" i="14"/>
  <c r="J36" i="14"/>
  <c r="I36" i="14"/>
  <c r="J35" i="14"/>
  <c r="I35" i="14"/>
  <c r="K35" i="14" s="1"/>
  <c r="J34" i="14"/>
  <c r="I34" i="14"/>
  <c r="J33" i="14"/>
  <c r="I33" i="14"/>
  <c r="J32" i="14"/>
  <c r="I32" i="14"/>
  <c r="J31" i="14"/>
  <c r="I31" i="14"/>
  <c r="J30" i="14"/>
  <c r="I30" i="14"/>
  <c r="J29" i="14"/>
  <c r="I29" i="14"/>
  <c r="J28" i="14"/>
  <c r="I28" i="14"/>
  <c r="K28" i="14" s="1"/>
  <c r="J27" i="14"/>
  <c r="I27" i="14"/>
  <c r="J26" i="14"/>
  <c r="I26" i="14"/>
  <c r="J25" i="14"/>
  <c r="I25" i="14"/>
  <c r="J24" i="14"/>
  <c r="I24" i="14"/>
  <c r="J23" i="14"/>
  <c r="I23" i="14"/>
  <c r="J22" i="14"/>
  <c r="I22" i="14"/>
  <c r="J21" i="14"/>
  <c r="I21" i="14"/>
  <c r="J20" i="14"/>
  <c r="I20" i="14"/>
  <c r="J19" i="14"/>
  <c r="I19" i="14"/>
  <c r="J18" i="14"/>
  <c r="I18" i="14"/>
  <c r="J17" i="14"/>
  <c r="I17" i="14"/>
  <c r="J16" i="14"/>
  <c r="I16" i="14"/>
  <c r="J15" i="14"/>
  <c r="I15" i="14"/>
  <c r="J14" i="14"/>
  <c r="I14" i="14"/>
  <c r="J13" i="14"/>
  <c r="I13" i="14"/>
  <c r="J12" i="14"/>
  <c r="I12" i="14"/>
  <c r="J11" i="14"/>
  <c r="I11" i="14"/>
  <c r="J10" i="14"/>
  <c r="I10" i="14"/>
  <c r="J9" i="14"/>
  <c r="I9" i="14"/>
  <c r="J8" i="14"/>
  <c r="I8" i="14"/>
  <c r="J7" i="14"/>
  <c r="I7" i="14"/>
  <c r="J6" i="14"/>
  <c r="I6" i="14"/>
  <c r="J5" i="14"/>
  <c r="I5" i="14"/>
  <c r="J4" i="14"/>
  <c r="I4" i="14"/>
  <c r="J3" i="14"/>
  <c r="I3" i="14"/>
  <c r="J2" i="14"/>
  <c r="I2" i="14"/>
  <c r="K641" i="14" l="1"/>
  <c r="K885" i="14"/>
  <c r="K1074" i="14"/>
  <c r="K1081" i="14"/>
  <c r="K1123" i="14"/>
  <c r="K1130" i="14"/>
  <c r="K1207" i="14"/>
  <c r="K1312" i="14"/>
  <c r="K1333" i="14"/>
  <c r="K1368" i="14"/>
  <c r="K1375" i="14"/>
  <c r="K1382" i="14"/>
  <c r="K1389" i="14"/>
  <c r="K1396" i="14"/>
  <c r="K1417" i="14"/>
  <c r="K1438" i="14"/>
  <c r="K2522" i="14"/>
  <c r="K572" i="14"/>
  <c r="K1054" i="14"/>
  <c r="K1180" i="14"/>
  <c r="K1229" i="14"/>
  <c r="K1236" i="14"/>
  <c r="K1243" i="14"/>
  <c r="K1250" i="14"/>
  <c r="K1306" i="14"/>
  <c r="K1446" i="14"/>
  <c r="K1467" i="14"/>
  <c r="K901" i="14"/>
  <c r="K831" i="14"/>
  <c r="K1586" i="14"/>
  <c r="K939" i="14"/>
  <c r="K1736" i="14"/>
  <c r="K1841" i="14"/>
  <c r="K2429" i="14"/>
  <c r="K262" i="14"/>
  <c r="K216" i="14"/>
  <c r="K140" i="14"/>
  <c r="K175" i="14"/>
  <c r="K182" i="14"/>
  <c r="K392" i="14"/>
  <c r="K441" i="14"/>
  <c r="K448" i="14"/>
  <c r="K567" i="14"/>
  <c r="K588" i="14"/>
  <c r="K602" i="14"/>
  <c r="K609" i="14"/>
  <c r="K616" i="14"/>
  <c r="K755" i="14"/>
  <c r="K769" i="14"/>
  <c r="K944" i="14"/>
  <c r="K951" i="14"/>
  <c r="K958" i="14"/>
  <c r="K2000" i="14"/>
  <c r="K2147" i="14"/>
  <c r="K2427" i="14"/>
  <c r="K2455" i="14"/>
  <c r="K2532" i="14"/>
  <c r="K2539" i="14"/>
  <c r="K2581" i="14"/>
  <c r="K2595" i="14"/>
  <c r="K167" i="14"/>
  <c r="K679" i="14"/>
  <c r="K686" i="14"/>
  <c r="K693" i="14"/>
  <c r="K700" i="14"/>
  <c r="K707" i="14"/>
  <c r="K728" i="14"/>
  <c r="K1070" i="14"/>
  <c r="K1084" i="14"/>
  <c r="K1091" i="14"/>
  <c r="K1105" i="14"/>
  <c r="K1168" i="14"/>
  <c r="K1294" i="14"/>
  <c r="K1441" i="14"/>
  <c r="K1206" i="14"/>
  <c r="K1029" i="14"/>
  <c r="K2323" i="14"/>
  <c r="K2330" i="14"/>
  <c r="K2365" i="14"/>
  <c r="K1596" i="14"/>
  <c r="K1862" i="14"/>
  <c r="K106" i="14"/>
  <c r="K246" i="14"/>
  <c r="K274" i="14"/>
  <c r="K316" i="14"/>
  <c r="K442" i="14"/>
  <c r="K498" i="14"/>
  <c r="K505" i="14"/>
  <c r="K540" i="14"/>
  <c r="K652" i="14"/>
  <c r="K666" i="14"/>
  <c r="K756" i="14"/>
  <c r="K763" i="14"/>
  <c r="K1225" i="14"/>
  <c r="K1267" i="14"/>
  <c r="K1414" i="14"/>
  <c r="K1421" i="14"/>
  <c r="K1428" i="14"/>
  <c r="K1484" i="14"/>
  <c r="K81" i="14"/>
  <c r="K158" i="14"/>
  <c r="K207" i="14"/>
  <c r="K221" i="14"/>
  <c r="K249" i="14"/>
  <c r="K277" i="14"/>
  <c r="K291" i="14"/>
  <c r="K305" i="14"/>
  <c r="K326" i="14"/>
  <c r="K333" i="14"/>
  <c r="K375" i="14"/>
  <c r="K577" i="14"/>
  <c r="K598" i="14"/>
  <c r="K605" i="14"/>
  <c r="K696" i="14"/>
  <c r="K731" i="14"/>
  <c r="K745" i="14"/>
  <c r="K772" i="14"/>
  <c r="K821" i="14"/>
  <c r="K925" i="14"/>
  <c r="K1127" i="14"/>
  <c r="K1154" i="14"/>
  <c r="K1210" i="14"/>
  <c r="K1300" i="14"/>
  <c r="K1432" i="14"/>
  <c r="K1591" i="14"/>
  <c r="K1731" i="14"/>
  <c r="K1906" i="14"/>
  <c r="K1927" i="14"/>
  <c r="K2137" i="14"/>
  <c r="K2228" i="14"/>
  <c r="K2305" i="14"/>
  <c r="K2466" i="14"/>
  <c r="K2473" i="14"/>
  <c r="K701" i="14"/>
  <c r="K1339" i="14"/>
  <c r="K2124" i="14"/>
  <c r="K425" i="14"/>
  <c r="K439" i="14"/>
  <c r="K481" i="14"/>
  <c r="K488" i="14"/>
  <c r="K516" i="14"/>
  <c r="K933" i="14"/>
  <c r="K1100" i="14"/>
  <c r="K1281" i="14"/>
  <c r="K1322" i="14"/>
  <c r="K1440" i="14"/>
  <c r="K1460" i="14"/>
  <c r="K1677" i="14"/>
  <c r="K1684" i="14"/>
  <c r="K1691" i="14"/>
  <c r="K1698" i="14"/>
  <c r="K1747" i="14"/>
  <c r="K1845" i="14"/>
  <c r="K1887" i="14"/>
  <c r="K1922" i="14"/>
  <c r="K2181" i="14"/>
  <c r="K2202" i="14"/>
  <c r="K2209" i="14"/>
  <c r="K2223" i="14"/>
  <c r="K2230" i="14"/>
  <c r="K2300" i="14"/>
  <c r="K2419" i="14"/>
  <c r="K2433" i="14"/>
  <c r="K2447" i="14"/>
  <c r="K2516" i="14"/>
  <c r="K649" i="14"/>
  <c r="K663" i="14"/>
  <c r="K670" i="14"/>
  <c r="K691" i="14"/>
  <c r="K698" i="14"/>
  <c r="K705" i="14"/>
  <c r="K1115" i="14"/>
  <c r="K1177" i="14"/>
  <c r="K1191" i="14"/>
  <c r="K1226" i="14"/>
  <c r="K1240" i="14"/>
  <c r="K1254" i="14"/>
  <c r="K1378" i="14"/>
  <c r="K1385" i="14"/>
  <c r="K1392" i="14"/>
  <c r="K2503" i="14"/>
  <c r="K2524" i="14"/>
  <c r="K2531" i="14"/>
  <c r="K2545" i="14"/>
  <c r="K2552" i="14"/>
  <c r="K2559" i="14"/>
  <c r="K2566" i="14"/>
  <c r="K2587" i="14"/>
  <c r="K2594" i="14"/>
  <c r="K1471" i="14"/>
  <c r="K210" i="14"/>
  <c r="K217" i="14"/>
  <c r="K224" i="14"/>
  <c r="K426" i="14"/>
  <c r="K768" i="14"/>
  <c r="K789" i="14"/>
  <c r="K941" i="14"/>
  <c r="K1025" i="14"/>
  <c r="K1199" i="14"/>
  <c r="K1275" i="14"/>
  <c r="K1296" i="14"/>
  <c r="K1365" i="14"/>
  <c r="K1734" i="14"/>
  <c r="K1958" i="14"/>
  <c r="K1353" i="14"/>
  <c r="K490" i="14"/>
  <c r="K1165" i="14"/>
  <c r="K476" i="14"/>
  <c r="K525" i="14"/>
  <c r="K532" i="14"/>
  <c r="K825" i="14"/>
  <c r="K880" i="14"/>
  <c r="K887" i="14"/>
  <c r="K915" i="14"/>
  <c r="K922" i="14"/>
  <c r="K1214" i="14"/>
  <c r="K1311" i="14"/>
  <c r="K1338" i="14"/>
  <c r="K2204" i="14"/>
  <c r="K471" i="14"/>
  <c r="K889" i="14"/>
  <c r="K1499" i="14"/>
  <c r="K1513" i="14"/>
  <c r="K1709" i="14"/>
  <c r="K1821" i="14"/>
  <c r="K2213" i="14"/>
  <c r="K2339" i="14"/>
  <c r="K1209" i="14"/>
  <c r="K1265" i="14"/>
  <c r="K1472" i="14"/>
  <c r="K96" i="14"/>
  <c r="K459" i="14"/>
  <c r="K288" i="14"/>
  <c r="K400" i="14"/>
  <c r="K414" i="14"/>
  <c r="K428" i="14"/>
  <c r="K624" i="14"/>
  <c r="K832" i="14"/>
  <c r="K902" i="14"/>
  <c r="K943" i="14"/>
  <c r="K1145" i="14"/>
  <c r="K1152" i="14"/>
  <c r="K1270" i="14"/>
  <c r="K1277" i="14"/>
  <c r="K1284" i="14"/>
  <c r="K1659" i="14"/>
  <c r="K1666" i="14"/>
  <c r="K1687" i="14"/>
  <c r="K1708" i="14"/>
  <c r="K1715" i="14"/>
  <c r="K1722" i="14"/>
  <c r="K1792" i="14"/>
  <c r="K1806" i="14"/>
  <c r="K1813" i="14"/>
  <c r="K1820" i="14"/>
  <c r="K1911" i="14"/>
  <c r="K1918" i="14"/>
  <c r="K1946" i="14"/>
  <c r="K1953" i="14"/>
  <c r="K1967" i="14"/>
  <c r="K1995" i="14"/>
  <c r="K2002" i="14"/>
  <c r="K2009" i="14"/>
  <c r="K2016" i="14"/>
  <c r="K2023" i="14"/>
  <c r="K2030" i="14"/>
  <c r="K2345" i="14"/>
  <c r="K2352" i="14"/>
  <c r="K2359" i="14"/>
  <c r="K2380" i="14"/>
  <c r="K2387" i="14"/>
  <c r="K2394" i="14"/>
  <c r="K2401" i="14"/>
  <c r="K2408" i="14"/>
  <c r="K317" i="14"/>
  <c r="K744" i="14"/>
  <c r="K839" i="14"/>
  <c r="K853" i="14"/>
  <c r="K956" i="14"/>
  <c r="K1032" i="14"/>
  <c r="K1238" i="14"/>
  <c r="K1245" i="14"/>
  <c r="K1259" i="14"/>
  <c r="K1320" i="14"/>
  <c r="K1532" i="14"/>
  <c r="K1553" i="14"/>
  <c r="K1560" i="14"/>
  <c r="K1567" i="14"/>
  <c r="K1602" i="14"/>
  <c r="K1616" i="14"/>
  <c r="K1630" i="14"/>
  <c r="K1637" i="14"/>
  <c r="K1650" i="14"/>
  <c r="K1712" i="14"/>
  <c r="K2007" i="14"/>
  <c r="K2035" i="14"/>
  <c r="K2042" i="14"/>
  <c r="K2049" i="14"/>
  <c r="K2154" i="14"/>
  <c r="K2175" i="14"/>
  <c r="K2272" i="14"/>
  <c r="K2334" i="14"/>
  <c r="K2556" i="14"/>
  <c r="K2563" i="14"/>
  <c r="K2577" i="14"/>
  <c r="K2598" i="14"/>
  <c r="K233" i="14"/>
  <c r="K38" i="14"/>
  <c r="K143" i="14"/>
  <c r="K283" i="14"/>
  <c r="K332" i="14"/>
  <c r="K346" i="14"/>
  <c r="K374" i="14"/>
  <c r="K381" i="14"/>
  <c r="K401" i="14"/>
  <c r="K415" i="14"/>
  <c r="K482" i="14"/>
  <c r="K751" i="14"/>
  <c r="K1088" i="14"/>
  <c r="K1102" i="14"/>
  <c r="K1109" i="14"/>
  <c r="K1116" i="14"/>
  <c r="K1355" i="14"/>
  <c r="K1932" i="14"/>
  <c r="K4" i="14"/>
  <c r="K11" i="14"/>
  <c r="K32" i="14"/>
  <c r="K39" i="14"/>
  <c r="K46" i="14"/>
  <c r="K53" i="14"/>
  <c r="K123" i="14"/>
  <c r="K137" i="14"/>
  <c r="K227" i="14"/>
  <c r="K395" i="14"/>
  <c r="K517" i="14"/>
  <c r="K524" i="14"/>
  <c r="K628" i="14"/>
  <c r="K717" i="14"/>
  <c r="K813" i="14"/>
  <c r="K833" i="14"/>
  <c r="K847" i="14"/>
  <c r="K903" i="14"/>
  <c r="K930" i="14"/>
  <c r="K1006" i="14"/>
  <c r="K1020" i="14"/>
  <c r="K1040" i="14"/>
  <c r="K1089" i="14"/>
  <c r="K1110" i="14"/>
  <c r="K1124" i="14"/>
  <c r="K1219" i="14"/>
  <c r="K1397" i="14"/>
  <c r="K1404" i="14"/>
  <c r="K1411" i="14"/>
  <c r="K1631" i="14"/>
  <c r="K1638" i="14"/>
  <c r="K1685" i="14"/>
  <c r="K1706" i="14"/>
  <c r="K1754" i="14"/>
  <c r="K1782" i="14"/>
  <c r="K1817" i="14"/>
  <c r="K1824" i="14"/>
  <c r="K1872" i="14"/>
  <c r="K2155" i="14"/>
  <c r="K2162" i="14"/>
  <c r="K2169" i="14"/>
  <c r="K2176" i="14"/>
  <c r="K2245" i="14"/>
  <c r="K2252" i="14"/>
  <c r="K2259" i="14"/>
  <c r="K2266" i="14"/>
  <c r="K2273" i="14"/>
  <c r="K2280" i="14"/>
  <c r="K2328" i="14"/>
  <c r="K2349" i="14"/>
  <c r="K2384" i="14"/>
  <c r="K2391" i="14"/>
  <c r="K2398" i="14"/>
  <c r="K2405" i="14"/>
  <c r="K2529" i="14"/>
  <c r="K2557" i="14"/>
  <c r="K2564" i="14"/>
  <c r="K2571" i="14"/>
  <c r="K2578" i="14"/>
  <c r="K2592" i="14"/>
  <c r="K2599" i="14"/>
  <c r="K1108" i="14"/>
  <c r="K1615" i="14"/>
  <c r="K5" i="14"/>
  <c r="K26" i="14"/>
  <c r="K33" i="14"/>
  <c r="K117" i="14"/>
  <c r="K131" i="14"/>
  <c r="K145" i="14"/>
  <c r="K430" i="14"/>
  <c r="K684" i="14"/>
  <c r="K746" i="14"/>
  <c r="K779" i="14"/>
  <c r="K897" i="14"/>
  <c r="K904" i="14"/>
  <c r="K917" i="14"/>
  <c r="K1000" i="14"/>
  <c r="K1076" i="14"/>
  <c r="K1097" i="14"/>
  <c r="K1233" i="14"/>
  <c r="K1329" i="14"/>
  <c r="K1370" i="14"/>
  <c r="K1632" i="14"/>
  <c r="K1686" i="14"/>
  <c r="K1735" i="14"/>
  <c r="K1742" i="14"/>
  <c r="K1748" i="14"/>
  <c r="K1755" i="14"/>
  <c r="K1804" i="14"/>
  <c r="K1811" i="14"/>
  <c r="K1838" i="14"/>
  <c r="K2086" i="14"/>
  <c r="K2135" i="14"/>
  <c r="K2156" i="14"/>
  <c r="K2163" i="14"/>
  <c r="K2170" i="14"/>
  <c r="K2177" i="14"/>
  <c r="K2198" i="14"/>
  <c r="K2205" i="14"/>
  <c r="K2281" i="14"/>
  <c r="K2295" i="14"/>
  <c r="K2343" i="14"/>
  <c r="K2357" i="14"/>
  <c r="K2371" i="14"/>
  <c r="K2378" i="14"/>
  <c r="K2385" i="14"/>
  <c r="K2399" i="14"/>
  <c r="K2406" i="14"/>
  <c r="K2413" i="14"/>
  <c r="K2474" i="14"/>
  <c r="K2523" i="14"/>
  <c r="K2530" i="14"/>
  <c r="K2593" i="14"/>
  <c r="K1670" i="14"/>
  <c r="K6" i="14"/>
  <c r="K13" i="14"/>
  <c r="K27" i="14"/>
  <c r="K34" i="14"/>
  <c r="K55" i="14"/>
  <c r="K69" i="14"/>
  <c r="K97" i="14"/>
  <c r="K104" i="14"/>
  <c r="K118" i="14"/>
  <c r="K125" i="14"/>
  <c r="K132" i="14"/>
  <c r="K139" i="14"/>
  <c r="K146" i="14"/>
  <c r="K458" i="14"/>
  <c r="K485" i="14"/>
  <c r="K539" i="14"/>
  <c r="K560" i="14"/>
  <c r="K574" i="14"/>
  <c r="K623" i="14"/>
  <c r="K815" i="14"/>
  <c r="K1323" i="14"/>
  <c r="K1577" i="14"/>
  <c r="K1584" i="14"/>
  <c r="K1619" i="14"/>
  <c r="K1640" i="14"/>
  <c r="K1819" i="14"/>
  <c r="K1846" i="14"/>
  <c r="K1867" i="14"/>
  <c r="K1880" i="14"/>
  <c r="K2073" i="14"/>
  <c r="K2414" i="14"/>
  <c r="K181" i="14"/>
  <c r="K195" i="14"/>
  <c r="K202" i="14"/>
  <c r="K209" i="14"/>
  <c r="K230" i="14"/>
  <c r="K244" i="14"/>
  <c r="K251" i="14"/>
  <c r="K335" i="14"/>
  <c r="K342" i="14"/>
  <c r="K356" i="14"/>
  <c r="K418" i="14"/>
  <c r="K610" i="14"/>
  <c r="K692" i="14"/>
  <c r="K699" i="14"/>
  <c r="K741" i="14"/>
  <c r="K816" i="14"/>
  <c r="K836" i="14"/>
  <c r="K850" i="14"/>
  <c r="K988" i="14"/>
  <c r="K995" i="14"/>
  <c r="K1002" i="14"/>
  <c r="K1016" i="14"/>
  <c r="K1023" i="14"/>
  <c r="K1050" i="14"/>
  <c r="K1071" i="14"/>
  <c r="K1235" i="14"/>
  <c r="K1276" i="14"/>
  <c r="K1283" i="14"/>
  <c r="K1487" i="14"/>
  <c r="K1681" i="14"/>
  <c r="K1723" i="14"/>
  <c r="K1750" i="14"/>
  <c r="K1764" i="14"/>
  <c r="K1771" i="14"/>
  <c r="K1785" i="14"/>
  <c r="K1881" i="14"/>
  <c r="K1908" i="14"/>
  <c r="K1915" i="14"/>
  <c r="K1949" i="14"/>
  <c r="K1956" i="14"/>
  <c r="K1963" i="14"/>
  <c r="K1970" i="14"/>
  <c r="K2011" i="14"/>
  <c r="K2032" i="14"/>
  <c r="K2060" i="14"/>
  <c r="K2067" i="14"/>
  <c r="K2081" i="14"/>
  <c r="K2088" i="14"/>
  <c r="K2116" i="14"/>
  <c r="K2151" i="14"/>
  <c r="K2303" i="14"/>
  <c r="K2317" i="14"/>
  <c r="K2435" i="14"/>
  <c r="K2476" i="14"/>
  <c r="K2497" i="14"/>
  <c r="K37" i="14"/>
  <c r="K128" i="14"/>
  <c r="K1136" i="14"/>
  <c r="K1183" i="14"/>
  <c r="K1629" i="14"/>
  <c r="K1739" i="14"/>
  <c r="K1801" i="14"/>
  <c r="K2167" i="14"/>
  <c r="K2403" i="14"/>
  <c r="K2597" i="14"/>
  <c r="K58" i="14"/>
  <c r="K1904" i="14"/>
  <c r="K1993" i="14"/>
  <c r="K2160" i="14"/>
  <c r="K2292" i="14"/>
  <c r="K2382" i="14"/>
  <c r="K2534" i="14"/>
  <c r="K119" i="14"/>
  <c r="K913" i="14"/>
  <c r="K1099" i="14"/>
  <c r="K1141" i="14"/>
  <c r="K1407" i="14"/>
  <c r="K1454" i="14"/>
  <c r="K1564" i="14"/>
  <c r="K1606" i="14"/>
  <c r="K1889" i="14"/>
  <c r="K1896" i="14"/>
  <c r="K1916" i="14"/>
  <c r="K1936" i="14"/>
  <c r="K1957" i="14"/>
  <c r="K1971" i="14"/>
  <c r="K2033" i="14"/>
  <c r="K2040" i="14"/>
  <c r="K2061" i="14"/>
  <c r="K2089" i="14"/>
  <c r="K2311" i="14"/>
  <c r="K2318" i="14"/>
  <c r="K2325" i="14"/>
  <c r="K2477" i="14"/>
  <c r="K2505" i="14"/>
  <c r="K2590" i="14"/>
  <c r="K15" i="14"/>
  <c r="K22" i="14"/>
  <c r="K36" i="14"/>
  <c r="K43" i="14"/>
  <c r="K57" i="14"/>
  <c r="K78" i="14"/>
  <c r="K196" i="14"/>
  <c r="K266" i="14"/>
  <c r="K280" i="14"/>
  <c r="K301" i="14"/>
  <c r="K308" i="14"/>
  <c r="K322" i="14"/>
  <c r="K329" i="14"/>
  <c r="K364" i="14"/>
  <c r="K385" i="14"/>
  <c r="K467" i="14"/>
  <c r="K480" i="14"/>
  <c r="K487" i="14"/>
  <c r="K514" i="14"/>
  <c r="K521" i="14"/>
  <c r="K625" i="14"/>
  <c r="K742" i="14"/>
  <c r="K782" i="14"/>
  <c r="K796" i="14"/>
  <c r="K803" i="14"/>
  <c r="K824" i="14"/>
  <c r="K858" i="14"/>
  <c r="K920" i="14"/>
  <c r="K927" i="14"/>
  <c r="K1003" i="14"/>
  <c r="K1010" i="14"/>
  <c r="K1114" i="14"/>
  <c r="K1121" i="14"/>
  <c r="K1169" i="14"/>
  <c r="K1175" i="14"/>
  <c r="K1189" i="14"/>
  <c r="K1216" i="14"/>
  <c r="K1223" i="14"/>
  <c r="K1325" i="14"/>
  <c r="K1408" i="14"/>
  <c r="K1468" i="14"/>
  <c r="K1475" i="14"/>
  <c r="K1488" i="14"/>
  <c r="K1495" i="14"/>
  <c r="K1523" i="14"/>
  <c r="K1614" i="14"/>
  <c r="K1621" i="14"/>
  <c r="K1628" i="14"/>
  <c r="K1676" i="14"/>
  <c r="K1717" i="14"/>
  <c r="K1738" i="14"/>
  <c r="K1745" i="14"/>
  <c r="K1779" i="14"/>
  <c r="K1985" i="14"/>
  <c r="K1992" i="14"/>
  <c r="K2159" i="14"/>
  <c r="K2166" i="14"/>
  <c r="K2180" i="14"/>
  <c r="K2242" i="14"/>
  <c r="K2270" i="14"/>
  <c r="K2277" i="14"/>
  <c r="K2284" i="14"/>
  <c r="K2291" i="14"/>
  <c r="K2298" i="14"/>
  <c r="K2360" i="14"/>
  <c r="K2367" i="14"/>
  <c r="K2381" i="14"/>
  <c r="K2402" i="14"/>
  <c r="K2416" i="14"/>
  <c r="K2450" i="14"/>
  <c r="K2512" i="14"/>
  <c r="K2519" i="14"/>
  <c r="K2533" i="14"/>
  <c r="K2547" i="14"/>
  <c r="K2575" i="14"/>
  <c r="K2596" i="14"/>
  <c r="K169" i="14"/>
  <c r="K176" i="14"/>
  <c r="K225" i="14"/>
  <c r="K239" i="14"/>
  <c r="K323" i="14"/>
  <c r="K344" i="14"/>
  <c r="K351" i="14"/>
  <c r="K365" i="14"/>
  <c r="K372" i="14"/>
  <c r="K379" i="14"/>
  <c r="K399" i="14"/>
  <c r="K413" i="14"/>
  <c r="K440" i="14"/>
  <c r="K454" i="14"/>
  <c r="K461" i="14"/>
  <c r="K535" i="14"/>
  <c r="K542" i="14"/>
  <c r="K563" i="14"/>
  <c r="K639" i="14"/>
  <c r="K653" i="14"/>
  <c r="K708" i="14"/>
  <c r="K715" i="14"/>
  <c r="K722" i="14"/>
  <c r="K743" i="14"/>
  <c r="K804" i="14"/>
  <c r="K818" i="14"/>
  <c r="K962" i="14"/>
  <c r="K990" i="14"/>
  <c r="K997" i="14"/>
  <c r="K1018" i="14"/>
  <c r="K1038" i="14"/>
  <c r="K1045" i="14"/>
  <c r="K1052" i="14"/>
  <c r="K1073" i="14"/>
  <c r="K1080" i="14"/>
  <c r="K1196" i="14"/>
  <c r="K1230" i="14"/>
  <c r="K1237" i="14"/>
  <c r="K1649" i="14"/>
  <c r="K1656" i="14"/>
  <c r="K1663" i="14"/>
  <c r="K1683" i="14"/>
  <c r="K1704" i="14"/>
  <c r="K1711" i="14"/>
  <c r="K1766" i="14"/>
  <c r="K1773" i="14"/>
  <c r="K1780" i="14"/>
  <c r="K1828" i="14"/>
  <c r="K1835" i="14"/>
  <c r="K1876" i="14"/>
  <c r="K1883" i="14"/>
  <c r="K1897" i="14"/>
  <c r="K2013" i="14"/>
  <c r="K2027" i="14"/>
  <c r="K2041" i="14"/>
  <c r="K2076" i="14"/>
  <c r="K2090" i="14"/>
  <c r="K2097" i="14"/>
  <c r="K2104" i="14"/>
  <c r="K2236" i="14"/>
  <c r="K2312" i="14"/>
  <c r="K2319" i="14"/>
  <c r="K2444" i="14"/>
  <c r="K2457" i="14"/>
  <c r="K2471" i="14"/>
  <c r="K2485" i="14"/>
  <c r="K645" i="14"/>
  <c r="K1104" i="14"/>
  <c r="K1118" i="14"/>
  <c r="K1144" i="14"/>
  <c r="K1416" i="14"/>
  <c r="K1655" i="14"/>
  <c r="K1662" i="14"/>
  <c r="K103" i="14"/>
  <c r="K241" i="14"/>
  <c r="K420" i="14"/>
  <c r="K311" i="14"/>
  <c r="K760" i="14"/>
  <c r="K1090" i="14"/>
  <c r="K720" i="14"/>
  <c r="K1429" i="14"/>
  <c r="K612" i="14"/>
  <c r="K223" i="14"/>
  <c r="K544" i="14"/>
  <c r="K578" i="14"/>
  <c r="K646" i="14"/>
  <c r="K1056" i="14"/>
  <c r="K1593" i="14"/>
  <c r="K2372" i="14"/>
  <c r="K2379" i="14"/>
  <c r="K2400" i="14"/>
  <c r="K2407" i="14"/>
  <c r="K2586" i="14"/>
  <c r="K72" i="14"/>
  <c r="K79" i="14"/>
  <c r="K86" i="14"/>
  <c r="K155" i="14"/>
  <c r="K162" i="14"/>
  <c r="K477" i="14"/>
  <c r="K503" i="14"/>
  <c r="K510" i="14"/>
  <c r="K681" i="14"/>
  <c r="K688" i="14"/>
  <c r="K968" i="14"/>
  <c r="K975" i="14"/>
  <c r="K982" i="14"/>
  <c r="K989" i="14"/>
  <c r="K996" i="14"/>
  <c r="K1253" i="14"/>
  <c r="K1280" i="14"/>
  <c r="K1287" i="14"/>
  <c r="K1307" i="14"/>
  <c r="K1559" i="14"/>
  <c r="K1566" i="14"/>
  <c r="K665" i="14"/>
  <c r="K45" i="14"/>
  <c r="K52" i="14"/>
  <c r="K100" i="14"/>
  <c r="K107" i="14"/>
  <c r="K114" i="14"/>
  <c r="K121" i="14"/>
  <c r="K135" i="14"/>
  <c r="K142" i="14"/>
  <c r="K444" i="14"/>
  <c r="K497" i="14"/>
  <c r="K634" i="14"/>
  <c r="K668" i="14"/>
  <c r="K702" i="14"/>
  <c r="K845" i="14"/>
  <c r="K928" i="14"/>
  <c r="K1274" i="14"/>
  <c r="K1321" i="14"/>
  <c r="K1348" i="14"/>
  <c r="K1362" i="14"/>
  <c r="K1369" i="14"/>
  <c r="K1383" i="14"/>
  <c r="K1390" i="14"/>
  <c r="K1855" i="14"/>
  <c r="K1882" i="14"/>
  <c r="K1903" i="14"/>
  <c r="K1930" i="14"/>
  <c r="K1937" i="14"/>
  <c r="K2145" i="14"/>
  <c r="K2152" i="14"/>
  <c r="K2165" i="14"/>
  <c r="K2207" i="14"/>
  <c r="K2221" i="14"/>
  <c r="K2269" i="14"/>
  <c r="K2483" i="14"/>
  <c r="K2504" i="14"/>
  <c r="K2591" i="14"/>
  <c r="K1781" i="14"/>
  <c r="K157" i="14"/>
  <c r="K295" i="14"/>
  <c r="K302" i="14"/>
  <c r="K349" i="14"/>
  <c r="K404" i="14"/>
  <c r="K479" i="14"/>
  <c r="K533" i="14"/>
  <c r="K554" i="14"/>
  <c r="K581" i="14"/>
  <c r="K615" i="14"/>
  <c r="K806" i="14"/>
  <c r="K874" i="14"/>
  <c r="K888" i="14"/>
  <c r="K895" i="14"/>
  <c r="K1162" i="14"/>
  <c r="K1194" i="14"/>
  <c r="K1201" i="14"/>
  <c r="K1221" i="14"/>
  <c r="K1248" i="14"/>
  <c r="K1262" i="14"/>
  <c r="K1316" i="14"/>
  <c r="K1789" i="14"/>
  <c r="K1795" i="14"/>
  <c r="K1802" i="14"/>
  <c r="K2070" i="14"/>
  <c r="K2077" i="14"/>
  <c r="K2084" i="14"/>
  <c r="K2174" i="14"/>
  <c r="K1701" i="14"/>
  <c r="K80" i="14"/>
  <c r="K587" i="14"/>
  <c r="K47" i="14"/>
  <c r="K54" i="14"/>
  <c r="K61" i="14"/>
  <c r="K68" i="14"/>
  <c r="K82" i="14"/>
  <c r="K89" i="14"/>
  <c r="K109" i="14"/>
  <c r="K275" i="14"/>
  <c r="K289" i="14"/>
  <c r="K433" i="14"/>
  <c r="K453" i="14"/>
  <c r="K492" i="14"/>
  <c r="K766" i="14"/>
  <c r="K786" i="14"/>
  <c r="K1156" i="14"/>
  <c r="K1182" i="14"/>
  <c r="K1222" i="14"/>
  <c r="K1714" i="14"/>
  <c r="K1741" i="14"/>
  <c r="K1762" i="14"/>
  <c r="K1769" i="14"/>
  <c r="K19" i="14"/>
  <c r="K40" i="14"/>
  <c r="K88" i="14"/>
  <c r="K95" i="14"/>
  <c r="K129" i="14"/>
  <c r="K149" i="14"/>
  <c r="K156" i="14"/>
  <c r="K163" i="14"/>
  <c r="K190" i="14"/>
  <c r="K269" i="14"/>
  <c r="K296" i="14"/>
  <c r="K343" i="14"/>
  <c r="K371" i="14"/>
  <c r="K378" i="14"/>
  <c r="K405" i="14"/>
  <c r="K412" i="14"/>
  <c r="K546" i="14"/>
  <c r="K553" i="14"/>
  <c r="K593" i="14"/>
  <c r="K660" i="14"/>
  <c r="K667" i="14"/>
  <c r="K674" i="14"/>
  <c r="K721" i="14"/>
  <c r="K954" i="14"/>
  <c r="K974" i="14"/>
  <c r="K981" i="14"/>
  <c r="K1083" i="14"/>
  <c r="K1096" i="14"/>
  <c r="K1137" i="14"/>
  <c r="K1157" i="14"/>
  <c r="K1164" i="14"/>
  <c r="K1202" i="14"/>
  <c r="K1234" i="14"/>
  <c r="K1261" i="14"/>
  <c r="K1268" i="14"/>
  <c r="K1302" i="14"/>
  <c r="K1315" i="14"/>
  <c r="K1356" i="14"/>
  <c r="K1661" i="14"/>
  <c r="K1675" i="14"/>
  <c r="K1695" i="14"/>
  <c r="K1702" i="14"/>
  <c r="K2111" i="14"/>
  <c r="K2139" i="14"/>
  <c r="K2194" i="14"/>
  <c r="K2229" i="14"/>
  <c r="K2256" i="14"/>
  <c r="K2482" i="14"/>
  <c r="K2517" i="14"/>
  <c r="K2537" i="14"/>
  <c r="K2544" i="14"/>
  <c r="K2551" i="14"/>
  <c r="K2585" i="14"/>
  <c r="K1030" i="14"/>
  <c r="K1043" i="14"/>
  <c r="K1696" i="14"/>
  <c r="K2119" i="14"/>
  <c r="K2437" i="14"/>
  <c r="K2511" i="14"/>
  <c r="K776" i="14"/>
  <c r="K783" i="14"/>
  <c r="K829" i="14"/>
  <c r="K842" i="14"/>
  <c r="K875" i="14"/>
  <c r="K936" i="14"/>
  <c r="K969" i="14"/>
  <c r="K1004" i="14"/>
  <c r="K1011" i="14"/>
  <c r="K1057" i="14"/>
  <c r="K1078" i="14"/>
  <c r="K1132" i="14"/>
  <c r="K1217" i="14"/>
  <c r="K1574" i="14"/>
  <c r="K1636" i="14"/>
  <c r="K1643" i="14"/>
  <c r="K1690" i="14"/>
  <c r="K849" i="14"/>
  <c r="K862" i="14"/>
  <c r="K869" i="14"/>
  <c r="K883" i="14"/>
  <c r="K916" i="14"/>
  <c r="K923" i="14"/>
  <c r="K963" i="14"/>
  <c r="K970" i="14"/>
  <c r="K1012" i="14"/>
  <c r="K1092" i="14"/>
  <c r="K1106" i="14"/>
  <c r="K1452" i="14"/>
  <c r="K1458" i="14"/>
  <c r="K1512" i="14"/>
  <c r="K1519" i="14"/>
  <c r="K1540" i="14"/>
  <c r="K1547" i="14"/>
  <c r="K1554" i="14"/>
  <c r="K1588" i="14"/>
  <c r="K1595" i="14"/>
  <c r="K1664" i="14"/>
  <c r="K1812" i="14"/>
  <c r="K1839" i="14"/>
  <c r="K1941" i="14"/>
  <c r="K1989" i="14"/>
  <c r="K2037" i="14"/>
  <c r="K2058" i="14"/>
  <c r="K2079" i="14"/>
  <c r="K2093" i="14"/>
  <c r="K2113" i="14"/>
  <c r="K2452" i="14"/>
  <c r="K2465" i="14"/>
  <c r="K178" i="14"/>
  <c r="K318" i="14"/>
  <c r="K393" i="14"/>
  <c r="K211" i="14"/>
  <c r="K138" i="14"/>
  <c r="K90" i="14"/>
  <c r="K373" i="14"/>
  <c r="K434" i="14"/>
  <c r="K447" i="14"/>
  <c r="K493" i="14"/>
  <c r="K500" i="14"/>
  <c r="K507" i="14"/>
  <c r="K231" i="14"/>
  <c r="K272" i="14"/>
  <c r="K724" i="14"/>
  <c r="K738" i="14"/>
  <c r="K9" i="14"/>
  <c r="K23" i="14"/>
  <c r="K50" i="14"/>
  <c r="K56" i="14"/>
  <c r="K91" i="14"/>
  <c r="K98" i="14"/>
  <c r="K105" i="14"/>
  <c r="K112" i="14"/>
  <c r="K152" i="14"/>
  <c r="K173" i="14"/>
  <c r="K238" i="14"/>
  <c r="K245" i="14"/>
  <c r="K259" i="14"/>
  <c r="K300" i="14"/>
  <c r="K314" i="14"/>
  <c r="K367" i="14"/>
  <c r="K435" i="14"/>
  <c r="K725" i="14"/>
  <c r="K764" i="14"/>
  <c r="K790" i="14"/>
  <c r="K863" i="14"/>
  <c r="K870" i="14"/>
  <c r="K877" i="14"/>
  <c r="K957" i="14"/>
  <c r="K964" i="14"/>
  <c r="K971" i="14"/>
  <c r="K978" i="14"/>
  <c r="K985" i="14"/>
  <c r="K999" i="14"/>
  <c r="K1013" i="14"/>
  <c r="K1059" i="14"/>
  <c r="K1066" i="14"/>
  <c r="K1093" i="14"/>
  <c r="K1427" i="14"/>
  <c r="K1465" i="14"/>
  <c r="K1520" i="14"/>
  <c r="K1527" i="14"/>
  <c r="K1548" i="14"/>
  <c r="K1562" i="14"/>
  <c r="K1569" i="14"/>
  <c r="K1575" i="14"/>
  <c r="K1589" i="14"/>
  <c r="K1623" i="14"/>
  <c r="K1644" i="14"/>
  <c r="K1726" i="14"/>
  <c r="K1800" i="14"/>
  <c r="K1833" i="14"/>
  <c r="K1853" i="14"/>
  <c r="K1860" i="14"/>
  <c r="K1894" i="14"/>
  <c r="K1901" i="14"/>
  <c r="K1942" i="14"/>
  <c r="K1983" i="14"/>
  <c r="K2017" i="14"/>
  <c r="K2080" i="14"/>
  <c r="K2322" i="14"/>
  <c r="K2356" i="14"/>
  <c r="K2370" i="14"/>
  <c r="K2412" i="14"/>
  <c r="K2336" i="14"/>
  <c r="K271" i="14"/>
  <c r="K42" i="14"/>
  <c r="K366" i="14"/>
  <c r="K3" i="14"/>
  <c r="K10" i="14"/>
  <c r="K24" i="14"/>
  <c r="K31" i="14"/>
  <c r="K51" i="14"/>
  <c r="K71" i="14"/>
  <c r="K92" i="14"/>
  <c r="K99" i="14"/>
  <c r="K113" i="14"/>
  <c r="K120" i="14"/>
  <c r="K127" i="14"/>
  <c r="K147" i="14"/>
  <c r="K187" i="14"/>
  <c r="K220" i="14"/>
  <c r="K564" i="14"/>
  <c r="K591" i="14"/>
  <c r="K719" i="14"/>
  <c r="K740" i="14"/>
  <c r="K752" i="14"/>
  <c r="K785" i="14"/>
  <c r="K791" i="14"/>
  <c r="K864" i="14"/>
  <c r="K871" i="14"/>
  <c r="K878" i="14"/>
  <c r="K898" i="14"/>
  <c r="K1252" i="14"/>
  <c r="K1266" i="14"/>
  <c r="K1313" i="14"/>
  <c r="K1327" i="14"/>
  <c r="K1354" i="14"/>
  <c r="K1402" i="14"/>
  <c r="K1435" i="14"/>
  <c r="K1466" i="14"/>
  <c r="K1473" i="14"/>
  <c r="K1480" i="14"/>
  <c r="K1486" i="14"/>
  <c r="K1493" i="14"/>
  <c r="K1500" i="14"/>
  <c r="K1514" i="14"/>
  <c r="K1521" i="14"/>
  <c r="K1528" i="14"/>
  <c r="K1535" i="14"/>
  <c r="K1760" i="14"/>
  <c r="K1774" i="14"/>
  <c r="K1794" i="14"/>
  <c r="K1827" i="14"/>
  <c r="K1888" i="14"/>
  <c r="K1902" i="14"/>
  <c r="K1929" i="14"/>
  <c r="K1943" i="14"/>
  <c r="K1977" i="14"/>
  <c r="K1984" i="14"/>
  <c r="K1991" i="14"/>
  <c r="K2018" i="14"/>
  <c r="K2025" i="14"/>
  <c r="K2178" i="14"/>
  <c r="K2192" i="14"/>
  <c r="K2199" i="14"/>
  <c r="K2206" i="14"/>
  <c r="K2240" i="14"/>
  <c r="K2254" i="14"/>
  <c r="K2261" i="14"/>
  <c r="K2268" i="14"/>
  <c r="K2275" i="14"/>
  <c r="K2289" i="14"/>
  <c r="K2344" i="14"/>
  <c r="K2364" i="14"/>
  <c r="K2188" i="14"/>
  <c r="K2459" i="14"/>
  <c r="K2491" i="14"/>
  <c r="K1343" i="14"/>
  <c r="K1364" i="14"/>
  <c r="K1430" i="14"/>
  <c r="K1474" i="14"/>
  <c r="K1481" i="14"/>
  <c r="K1556" i="14"/>
  <c r="K1570" i="14"/>
  <c r="K1583" i="14"/>
  <c r="K1597" i="14"/>
  <c r="K1610" i="14"/>
  <c r="K1776" i="14"/>
  <c r="K1790" i="14"/>
  <c r="K1796" i="14"/>
  <c r="K1809" i="14"/>
  <c r="K1829" i="14"/>
  <c r="K1836" i="14"/>
  <c r="K1877" i="14"/>
  <c r="K1924" i="14"/>
  <c r="K1951" i="14"/>
  <c r="K1965" i="14"/>
  <c r="K1978" i="14"/>
  <c r="K2005" i="14"/>
  <c r="K2054" i="14"/>
  <c r="K2074" i="14"/>
  <c r="K2101" i="14"/>
  <c r="K2107" i="14"/>
  <c r="K2121" i="14"/>
  <c r="K2128" i="14"/>
  <c r="K2196" i="14"/>
  <c r="K2210" i="14"/>
  <c r="K2217" i="14"/>
  <c r="K2264" i="14"/>
  <c r="K2332" i="14"/>
  <c r="K2421" i="14"/>
  <c r="K2428" i="14"/>
  <c r="K2434" i="14"/>
  <c r="K2460" i="14"/>
  <c r="K2467" i="14"/>
  <c r="K2478" i="14"/>
  <c r="K2499" i="14"/>
  <c r="K2506" i="14"/>
  <c r="K2546" i="14"/>
  <c r="K226" i="14"/>
  <c r="K260" i="14"/>
  <c r="K281" i="14"/>
  <c r="K347" i="14"/>
  <c r="K361" i="14"/>
  <c r="K402" i="14"/>
  <c r="K416" i="14"/>
  <c r="K494" i="14"/>
  <c r="K508" i="14"/>
  <c r="K515" i="14"/>
  <c r="K522" i="14"/>
  <c r="K528" i="14"/>
  <c r="K562" i="14"/>
  <c r="K575" i="14"/>
  <c r="K582" i="14"/>
  <c r="K596" i="14"/>
  <c r="K642" i="14"/>
  <c r="K656" i="14"/>
  <c r="K735" i="14"/>
  <c r="K761" i="14"/>
  <c r="K793" i="14"/>
  <c r="K814" i="14"/>
  <c r="K872" i="14"/>
  <c r="K892" i="14"/>
  <c r="K912" i="14"/>
  <c r="K965" i="14"/>
  <c r="K972" i="14"/>
  <c r="K1039" i="14"/>
  <c r="K1046" i="14"/>
  <c r="K1053" i="14"/>
  <c r="K1067" i="14"/>
  <c r="K1087" i="14"/>
  <c r="K1094" i="14"/>
  <c r="K1101" i="14"/>
  <c r="K1140" i="14"/>
  <c r="K1153" i="14"/>
  <c r="K1218" i="14"/>
  <c r="K1344" i="14"/>
  <c r="K1351" i="14"/>
  <c r="K1391" i="14"/>
  <c r="K1405" i="14"/>
  <c r="K1431" i="14"/>
  <c r="K1489" i="14"/>
  <c r="K1509" i="14"/>
  <c r="K1516" i="14"/>
  <c r="K1530" i="14"/>
  <c r="K1537" i="14"/>
  <c r="K1837" i="14"/>
  <c r="K1844" i="14"/>
  <c r="K1857" i="14"/>
  <c r="K1878" i="14"/>
  <c r="K1952" i="14"/>
  <c r="K1966" i="14"/>
  <c r="K1973" i="14"/>
  <c r="K2034" i="14"/>
  <c r="K2068" i="14"/>
  <c r="K2102" i="14"/>
  <c r="K2122" i="14"/>
  <c r="K2129" i="14"/>
  <c r="K2136" i="14"/>
  <c r="K2183" i="14"/>
  <c r="K2197" i="14"/>
  <c r="K2211" i="14"/>
  <c r="K2244" i="14"/>
  <c r="K2306" i="14"/>
  <c r="K2333" i="14"/>
  <c r="K2347" i="14"/>
  <c r="K2409" i="14"/>
  <c r="K2422" i="14"/>
  <c r="K2468" i="14"/>
  <c r="K2486" i="14"/>
  <c r="K2527" i="14"/>
  <c r="K2540" i="14"/>
  <c r="K2561" i="14"/>
  <c r="K369" i="14"/>
  <c r="K396" i="14"/>
  <c r="K736" i="14"/>
  <c r="K846" i="14"/>
  <c r="K1331" i="14"/>
  <c r="K1399" i="14"/>
  <c r="K1418" i="14"/>
  <c r="K1483" i="14"/>
  <c r="K1578" i="14"/>
  <c r="K1653" i="14"/>
  <c r="K1692" i="14"/>
  <c r="K1987" i="14"/>
  <c r="K2082" i="14"/>
  <c r="K2442" i="14"/>
  <c r="K2568" i="14"/>
  <c r="K617" i="14"/>
  <c r="K723" i="14"/>
  <c r="K762" i="14"/>
  <c r="K775" i="14"/>
  <c r="K788" i="14"/>
  <c r="K840" i="14"/>
  <c r="K873" i="14"/>
  <c r="K900" i="14"/>
  <c r="K1068" i="14"/>
  <c r="K1095" i="14"/>
  <c r="K1161" i="14"/>
  <c r="K1231" i="14"/>
  <c r="K1297" i="14"/>
  <c r="K1345" i="14"/>
  <c r="K1352" i="14"/>
  <c r="K1386" i="14"/>
  <c r="K1425" i="14"/>
  <c r="K1524" i="14"/>
  <c r="K1531" i="14"/>
  <c r="K1565" i="14"/>
  <c r="K1599" i="14"/>
  <c r="K1612" i="14"/>
  <c r="K1680" i="14"/>
  <c r="K1831" i="14"/>
  <c r="K1865" i="14"/>
  <c r="K1974" i="14"/>
  <c r="K2103" i="14"/>
  <c r="K2123" i="14"/>
  <c r="K2130" i="14"/>
  <c r="K2150" i="14"/>
  <c r="K2184" i="14"/>
  <c r="K2212" i="14"/>
  <c r="K2225" i="14"/>
  <c r="K2287" i="14"/>
  <c r="K2348" i="14"/>
  <c r="K2436" i="14"/>
  <c r="K2494" i="14"/>
  <c r="K2501" i="14"/>
  <c r="K2548" i="14"/>
  <c r="K2569" i="14"/>
  <c r="K363" i="14"/>
  <c r="K383" i="14"/>
  <c r="K397" i="14"/>
  <c r="K424" i="14"/>
  <c r="K437" i="14"/>
  <c r="K443" i="14"/>
  <c r="K502" i="14"/>
  <c r="K509" i="14"/>
  <c r="K570" i="14"/>
  <c r="K630" i="14"/>
  <c r="K651" i="14"/>
  <c r="K704" i="14"/>
  <c r="K710" i="14"/>
  <c r="K730" i="14"/>
  <c r="K737" i="14"/>
  <c r="K795" i="14"/>
  <c r="K828" i="14"/>
  <c r="K834" i="14"/>
  <c r="K940" i="14"/>
  <c r="K946" i="14"/>
  <c r="K953" i="14"/>
  <c r="K960" i="14"/>
  <c r="K1001" i="14"/>
  <c r="K1028" i="14"/>
  <c r="K1041" i="14"/>
  <c r="K1075" i="14"/>
  <c r="K1148" i="14"/>
  <c r="K1193" i="14"/>
  <c r="K1232" i="14"/>
  <c r="K1285" i="14"/>
  <c r="K1292" i="14"/>
  <c r="K1332" i="14"/>
  <c r="K1373" i="14"/>
  <c r="K1380" i="14"/>
  <c r="K1393" i="14"/>
  <c r="K1400" i="14"/>
  <c r="K1419" i="14"/>
  <c r="K1497" i="14"/>
  <c r="K1511" i="14"/>
  <c r="K1518" i="14"/>
  <c r="K1552" i="14"/>
  <c r="K1613" i="14"/>
  <c r="K1620" i="14"/>
  <c r="K1627" i="14"/>
  <c r="K1693" i="14"/>
  <c r="K1725" i="14"/>
  <c r="K1732" i="14"/>
  <c r="K1759" i="14"/>
  <c r="K1852" i="14"/>
  <c r="K1886" i="14"/>
  <c r="K1920" i="14"/>
  <c r="K1981" i="14"/>
  <c r="K2015" i="14"/>
  <c r="K2029" i="14"/>
  <c r="K2036" i="14"/>
  <c r="K2063" i="14"/>
  <c r="K2083" i="14"/>
  <c r="K2110" i="14"/>
  <c r="K2164" i="14"/>
  <c r="K2171" i="14"/>
  <c r="K2226" i="14"/>
  <c r="K2253" i="14"/>
  <c r="K2260" i="14"/>
  <c r="K2274" i="14"/>
  <c r="K2321" i="14"/>
  <c r="K2355" i="14"/>
  <c r="K2376" i="14"/>
  <c r="K2535" i="14"/>
  <c r="K2542" i="14"/>
  <c r="K2576" i="14"/>
  <c r="K2583" i="14"/>
  <c r="K406" i="14"/>
  <c r="K945" i="14"/>
  <c r="K976" i="14"/>
  <c r="K1255" i="14"/>
  <c r="K1624" i="14"/>
  <c r="K1873" i="14"/>
  <c r="K1913" i="14"/>
  <c r="K2415" i="14"/>
  <c r="K1360" i="14"/>
  <c r="K2132" i="14"/>
  <c r="K14" i="14"/>
  <c r="K419" i="14"/>
  <c r="K388" i="14"/>
  <c r="K126" i="14"/>
  <c r="K168" i="14"/>
  <c r="K232" i="14"/>
  <c r="K1423" i="14"/>
  <c r="K201" i="14"/>
  <c r="K1925" i="14"/>
  <c r="K133" i="14"/>
  <c r="K934" i="14"/>
  <c r="K1242" i="14"/>
  <c r="K66" i="14"/>
  <c r="K282" i="14"/>
  <c r="K348" i="14"/>
  <c r="K2282" i="14"/>
  <c r="K2314" i="14"/>
  <c r="K16" i="14"/>
  <c r="K29" i="14"/>
  <c r="K41" i="14"/>
  <c r="K134" i="14"/>
  <c r="K263" i="14"/>
  <c r="K511" i="14"/>
  <c r="K650" i="14"/>
  <c r="K777" i="14"/>
  <c r="K929" i="14"/>
  <c r="K1212" i="14"/>
  <c r="K1310" i="14"/>
  <c r="K2008" i="14"/>
  <c r="K213" i="14"/>
  <c r="K673" i="14"/>
  <c r="K1751" i="14"/>
  <c r="K380" i="14"/>
  <c r="K17" i="14"/>
  <c r="K30" i="14"/>
  <c r="K48" i="14"/>
  <c r="K101" i="14"/>
  <c r="K141" i="14"/>
  <c r="K250" i="14"/>
  <c r="K257" i="14"/>
  <c r="K486" i="14"/>
  <c r="K631" i="14"/>
  <c r="K638" i="14"/>
  <c r="K817" i="14"/>
  <c r="K910" i="14"/>
  <c r="K1155" i="14"/>
  <c r="K462" i="14"/>
  <c r="K819" i="14"/>
  <c r="K1398" i="14"/>
  <c r="K1642" i="14"/>
  <c r="K188" i="14"/>
  <c r="K449" i="14"/>
  <c r="K431" i="14"/>
  <c r="K122" i="14"/>
  <c r="K199" i="14"/>
  <c r="K218" i="14"/>
  <c r="K237" i="14"/>
  <c r="K632" i="14"/>
  <c r="K734" i="14"/>
  <c r="K759" i="14"/>
  <c r="K1447" i="14"/>
  <c r="K1459" i="14"/>
  <c r="K1660" i="14"/>
  <c r="K1673" i="14"/>
  <c r="K2064" i="14"/>
  <c r="K2251" i="14"/>
  <c r="K2258" i="14"/>
  <c r="K76" i="14"/>
  <c r="K429" i="14"/>
  <c r="K709" i="14"/>
  <c r="K798" i="14"/>
  <c r="K881" i="14"/>
  <c r="K899" i="14"/>
  <c r="K931" i="14"/>
  <c r="K1014" i="14"/>
  <c r="K1021" i="14"/>
  <c r="K1027" i="14"/>
  <c r="K1065" i="14"/>
  <c r="K1150" i="14"/>
  <c r="K1410" i="14"/>
  <c r="K1422" i="14"/>
  <c r="K1815" i="14"/>
  <c r="K1990" i="14"/>
  <c r="K2238" i="14"/>
  <c r="K12" i="14"/>
  <c r="K62" i="14"/>
  <c r="K174" i="14"/>
  <c r="K193" i="14"/>
  <c r="K200" i="14"/>
  <c r="K219" i="14"/>
  <c r="K325" i="14"/>
  <c r="K417" i="14"/>
  <c r="K468" i="14"/>
  <c r="K474" i="14"/>
  <c r="K716" i="14"/>
  <c r="K843" i="14"/>
  <c r="K894" i="14"/>
  <c r="K1072" i="14"/>
  <c r="K1436" i="14"/>
  <c r="K1448" i="14"/>
  <c r="K1641" i="14"/>
  <c r="K1667" i="14"/>
  <c r="K1931" i="14"/>
  <c r="K1964" i="14"/>
  <c r="K2219" i="14"/>
  <c r="K2232" i="14"/>
  <c r="K65" i="14"/>
  <c r="K84" i="14"/>
  <c r="K151" i="14"/>
  <c r="K164" i="14"/>
  <c r="K177" i="14"/>
  <c r="K189" i="14"/>
  <c r="K208" i="14"/>
  <c r="K278" i="14"/>
  <c r="K324" i="14"/>
  <c r="K336" i="14"/>
  <c r="K355" i="14"/>
  <c r="K362" i="14"/>
  <c r="K382" i="14"/>
  <c r="K407" i="14"/>
  <c r="K432" i="14"/>
  <c r="K450" i="14"/>
  <c r="K538" i="14"/>
  <c r="K558" i="14"/>
  <c r="K600" i="14"/>
  <c r="K607" i="14"/>
  <c r="K619" i="14"/>
  <c r="K644" i="14"/>
  <c r="K661" i="14"/>
  <c r="K729" i="14"/>
  <c r="K748" i="14"/>
  <c r="K857" i="14"/>
  <c r="K911" i="14"/>
  <c r="K947" i="14"/>
  <c r="K959" i="14"/>
  <c r="K984" i="14"/>
  <c r="K1047" i="14"/>
  <c r="K1119" i="14"/>
  <c r="K1125" i="14"/>
  <c r="K1303" i="14"/>
  <c r="K1361" i="14"/>
  <c r="K1367" i="14"/>
  <c r="K1374" i="14"/>
  <c r="K1387" i="14"/>
  <c r="K1539" i="14"/>
  <c r="K1546" i="14"/>
  <c r="K1625" i="14"/>
  <c r="K1959" i="14"/>
  <c r="K2220" i="14"/>
  <c r="K2337" i="14"/>
  <c r="K2377" i="14"/>
  <c r="K2469" i="14"/>
  <c r="K2580" i="14"/>
  <c r="K85" i="14"/>
  <c r="K110" i="14"/>
  <c r="K165" i="14"/>
  <c r="K247" i="14"/>
  <c r="K273" i="14"/>
  <c r="K337" i="14"/>
  <c r="K390" i="14"/>
  <c r="K408" i="14"/>
  <c r="K421" i="14"/>
  <c r="K489" i="14"/>
  <c r="K495" i="14"/>
  <c r="K545" i="14"/>
  <c r="K552" i="14"/>
  <c r="K559" i="14"/>
  <c r="K565" i="14"/>
  <c r="K614" i="14"/>
  <c r="K626" i="14"/>
  <c r="K662" i="14"/>
  <c r="K675" i="14"/>
  <c r="K687" i="14"/>
  <c r="K711" i="14"/>
  <c r="K718" i="14"/>
  <c r="K811" i="14"/>
  <c r="K852" i="14"/>
  <c r="K942" i="14"/>
  <c r="K948" i="14"/>
  <c r="K1024" i="14"/>
  <c r="K1036" i="14"/>
  <c r="K1048" i="14"/>
  <c r="K1060" i="14"/>
  <c r="K1203" i="14"/>
  <c r="K1239" i="14"/>
  <c r="K1246" i="14"/>
  <c r="K1291" i="14"/>
  <c r="K1304" i="14"/>
  <c r="K1337" i="14"/>
  <c r="K1526" i="14"/>
  <c r="K1533" i="14"/>
  <c r="K1793" i="14"/>
  <c r="K1895" i="14"/>
  <c r="K1907" i="14"/>
  <c r="K1934" i="14"/>
  <c r="K1947" i="14"/>
  <c r="K1972" i="14"/>
  <c r="K2142" i="14"/>
  <c r="K2148" i="14"/>
  <c r="K2161" i="14"/>
  <c r="K2201" i="14"/>
  <c r="K2208" i="14"/>
  <c r="K2456" i="14"/>
  <c r="K2463" i="14"/>
  <c r="K2528" i="14"/>
  <c r="K2588" i="14"/>
  <c r="K25" i="14"/>
  <c r="K67" i="14"/>
  <c r="K93" i="14"/>
  <c r="K111" i="14"/>
  <c r="K130" i="14"/>
  <c r="K179" i="14"/>
  <c r="K184" i="14"/>
  <c r="K229" i="14"/>
  <c r="K235" i="14"/>
  <c r="K248" i="14"/>
  <c r="K267" i="14"/>
  <c r="K299" i="14"/>
  <c r="K306" i="14"/>
  <c r="K313" i="14"/>
  <c r="K350" i="14"/>
  <c r="K357" i="14"/>
  <c r="K377" i="14"/>
  <c r="K384" i="14"/>
  <c r="K391" i="14"/>
  <c r="K566" i="14"/>
  <c r="K595" i="14"/>
  <c r="K627" i="14"/>
  <c r="K676" i="14"/>
  <c r="K774" i="14"/>
  <c r="K792" i="14"/>
  <c r="K823" i="14"/>
  <c r="K835" i="14"/>
  <c r="K841" i="14"/>
  <c r="K859" i="14"/>
  <c r="K865" i="14"/>
  <c r="K884" i="14"/>
  <c r="K890" i="14"/>
  <c r="K986" i="14"/>
  <c r="K1037" i="14"/>
  <c r="K1197" i="14"/>
  <c r="K1247" i="14"/>
  <c r="K1278" i="14"/>
  <c r="K1494" i="14"/>
  <c r="K1580" i="14"/>
  <c r="K1600" i="14"/>
  <c r="K1858" i="14"/>
  <c r="K2168" i="14"/>
  <c r="K7" i="14"/>
  <c r="K185" i="14"/>
  <c r="K242" i="14"/>
  <c r="K255" i="14"/>
  <c r="K307" i="14"/>
  <c r="K465" i="14"/>
  <c r="K547" i="14"/>
  <c r="K750" i="14"/>
  <c r="K781" i="14"/>
  <c r="K799" i="14"/>
  <c r="K830" i="14"/>
  <c r="K1019" i="14"/>
  <c r="K1198" i="14"/>
  <c r="K1228" i="14"/>
  <c r="K1581" i="14"/>
  <c r="K1859" i="14"/>
  <c r="K1928" i="14"/>
  <c r="K2112" i="14"/>
  <c r="K2496" i="14"/>
  <c r="K287" i="14"/>
  <c r="K320" i="14"/>
  <c r="K339" i="14"/>
  <c r="K478" i="14"/>
  <c r="K584" i="14"/>
  <c r="K603" i="14"/>
  <c r="K640" i="14"/>
  <c r="K860" i="14"/>
  <c r="K866" i="14"/>
  <c r="K1464" i="14"/>
  <c r="K1502" i="14"/>
  <c r="K1542" i="14"/>
  <c r="K1716" i="14"/>
  <c r="K1890" i="14"/>
  <c r="K2490" i="14"/>
  <c r="K8" i="14"/>
  <c r="K20" i="14"/>
  <c r="K44" i="14"/>
  <c r="K75" i="14"/>
  <c r="K154" i="14"/>
  <c r="K161" i="14"/>
  <c r="K256" i="14"/>
  <c r="K460" i="14"/>
  <c r="K491" i="14"/>
  <c r="K504" i="14"/>
  <c r="K523" i="14"/>
  <c r="K541" i="14"/>
  <c r="K548" i="14"/>
  <c r="K561" i="14"/>
  <c r="K573" i="14"/>
  <c r="K597" i="14"/>
  <c r="K604" i="14"/>
  <c r="K739" i="14"/>
  <c r="K757" i="14"/>
  <c r="K800" i="14"/>
  <c r="K854" i="14"/>
  <c r="K987" i="14"/>
  <c r="K1122" i="14"/>
  <c r="K1211" i="14"/>
  <c r="K1241" i="14"/>
  <c r="K1273" i="14"/>
  <c r="K1319" i="14"/>
  <c r="K1409" i="14"/>
  <c r="K1415" i="14"/>
  <c r="K1496" i="14"/>
  <c r="K1503" i="14"/>
  <c r="K1679" i="14"/>
  <c r="K1697" i="14"/>
  <c r="K1710" i="14"/>
  <c r="K1729" i="14"/>
  <c r="K1847" i="14"/>
  <c r="K1879" i="14"/>
  <c r="K2021" i="14"/>
  <c r="K2048" i="14"/>
  <c r="K2094" i="14"/>
  <c r="K2125" i="14"/>
  <c r="K2320" i="14"/>
  <c r="K2395" i="14"/>
  <c r="K2472" i="14"/>
  <c r="K2257" i="14"/>
  <c r="K2276" i="14"/>
  <c r="K2288" i="14"/>
  <c r="K2294" i="14"/>
  <c r="K2307" i="14"/>
  <c r="K2331" i="14"/>
  <c r="K2389" i="14"/>
  <c r="K2396" i="14"/>
  <c r="K2426" i="14"/>
  <c r="K2439" i="14"/>
  <c r="K2445" i="14"/>
  <c r="K2521" i="14"/>
  <c r="K2553" i="14"/>
  <c r="K1720" i="14"/>
  <c r="K1822" i="14"/>
  <c r="K1848" i="14"/>
  <c r="K1910" i="14"/>
  <c r="K2095" i="14"/>
  <c r="K2126" i="14"/>
  <c r="K2189" i="14"/>
  <c r="K2227" i="14"/>
  <c r="K2233" i="14"/>
  <c r="K2246" i="14"/>
  <c r="K2510" i="14"/>
  <c r="K70" i="14"/>
  <c r="K153" i="14"/>
  <c r="K215" i="14"/>
  <c r="K258" i="14"/>
  <c r="K309" i="14"/>
  <c r="K328" i="14"/>
  <c r="K352" i="14"/>
  <c r="K409" i="14"/>
  <c r="K427" i="14"/>
  <c r="K463" i="14"/>
  <c r="K469" i="14"/>
  <c r="K506" i="14"/>
  <c r="K512" i="14"/>
  <c r="K518" i="14"/>
  <c r="K530" i="14"/>
  <c r="K556" i="14"/>
  <c r="K568" i="14"/>
  <c r="K580" i="14"/>
  <c r="K629" i="14"/>
  <c r="K635" i="14"/>
  <c r="K664" i="14"/>
  <c r="K682" i="14"/>
  <c r="K712" i="14"/>
  <c r="K802" i="14"/>
  <c r="K855" i="14"/>
  <c r="K867" i="14"/>
  <c r="K906" i="14"/>
  <c r="K919" i="14"/>
  <c r="K926" i="14"/>
  <c r="K955" i="14"/>
  <c r="K961" i="14"/>
  <c r="K967" i="14"/>
  <c r="K1015" i="14"/>
  <c r="K1022" i="14"/>
  <c r="K1044" i="14"/>
  <c r="K1113" i="14"/>
  <c r="K1120" i="14"/>
  <c r="K1126" i="14"/>
  <c r="K1176" i="14"/>
  <c r="K1188" i="14"/>
  <c r="K1200" i="14"/>
  <c r="K1213" i="14"/>
  <c r="K1282" i="14"/>
  <c r="K1295" i="14"/>
  <c r="K1301" i="14"/>
  <c r="K1308" i="14"/>
  <c r="K1326" i="14"/>
  <c r="K1350" i="14"/>
  <c r="K1363" i="14"/>
  <c r="K1376" i="14"/>
  <c r="K1506" i="14"/>
  <c r="K1536" i="14"/>
  <c r="K1550" i="14"/>
  <c r="K1582" i="14"/>
  <c r="K1607" i="14"/>
  <c r="K1626" i="14"/>
  <c r="K1639" i="14"/>
  <c r="K1645" i="14"/>
  <c r="K1721" i="14"/>
  <c r="K1746" i="14"/>
  <c r="K1752" i="14"/>
  <c r="K1778" i="14"/>
  <c r="K1791" i="14"/>
  <c r="K1803" i="14"/>
  <c r="K1823" i="14"/>
  <c r="K1899" i="14"/>
  <c r="K1917" i="14"/>
  <c r="K1923" i="14"/>
  <c r="K1955" i="14"/>
  <c r="K1999" i="14"/>
  <c r="K2012" i="14"/>
  <c r="K2019" i="14"/>
  <c r="K2026" i="14"/>
  <c r="K2039" i="14"/>
  <c r="K2046" i="14"/>
  <c r="K2066" i="14"/>
  <c r="K2096" i="14"/>
  <c r="K2114" i="14"/>
  <c r="K2190" i="14"/>
  <c r="K2234" i="14"/>
  <c r="K2247" i="14"/>
  <c r="K2267" i="14"/>
  <c r="K2341" i="14"/>
  <c r="K2373" i="14"/>
  <c r="K2430" i="14"/>
  <c r="K2454" i="14"/>
  <c r="K2518" i="14"/>
  <c r="K2570" i="14"/>
  <c r="K2589" i="14"/>
  <c r="K77" i="14"/>
  <c r="K83" i="14"/>
  <c r="K124" i="14"/>
  <c r="K160" i="14"/>
  <c r="K203" i="14"/>
  <c r="K240" i="14"/>
  <c r="K265" i="14"/>
  <c r="K290" i="14"/>
  <c r="K303" i="14"/>
  <c r="K353" i="14"/>
  <c r="K360" i="14"/>
  <c r="K422" i="14"/>
  <c r="K451" i="14"/>
  <c r="K470" i="14"/>
  <c r="K531" i="14"/>
  <c r="K550" i="14"/>
  <c r="K586" i="14"/>
  <c r="K677" i="14"/>
  <c r="K695" i="14"/>
  <c r="K726" i="14"/>
  <c r="K732" i="14"/>
  <c r="K778" i="14"/>
  <c r="K809" i="14"/>
  <c r="K838" i="14"/>
  <c r="K891" i="14"/>
  <c r="K197" i="14"/>
  <c r="K519" i="14"/>
  <c r="K537" i="14"/>
  <c r="K599" i="14"/>
  <c r="K611" i="14"/>
  <c r="K648" i="14"/>
  <c r="K827" i="14"/>
  <c r="K973" i="14"/>
  <c r="K979" i="14"/>
  <c r="K1064" i="14"/>
  <c r="K1158" i="14"/>
  <c r="K1170" i="14"/>
  <c r="K1289" i="14"/>
  <c r="K1507" i="14"/>
  <c r="K1576" i="14"/>
  <c r="K1665" i="14"/>
  <c r="K1733" i="14"/>
  <c r="K1753" i="14"/>
  <c r="K1798" i="14"/>
  <c r="K1905" i="14"/>
  <c r="K2006" i="14"/>
  <c r="K2222" i="14"/>
  <c r="K2374" i="14"/>
  <c r="K204" i="14"/>
  <c r="K234" i="14"/>
  <c r="K253" i="14"/>
  <c r="K284" i="14"/>
  <c r="K297" i="14"/>
  <c r="K304" i="14"/>
  <c r="K330" i="14"/>
  <c r="K354" i="14"/>
  <c r="K411" i="14"/>
  <c r="K446" i="14"/>
  <c r="K526" i="14"/>
  <c r="K551" i="14"/>
  <c r="K606" i="14"/>
  <c r="K618" i="14"/>
  <c r="K690" i="14"/>
  <c r="K797" i="14"/>
  <c r="K810" i="14"/>
  <c r="K908" i="14"/>
  <c r="K921" i="14"/>
  <c r="K980" i="14"/>
  <c r="K992" i="14"/>
  <c r="K998" i="14"/>
  <c r="K1058" i="14"/>
  <c r="K1077" i="14"/>
  <c r="K1133" i="14"/>
  <c r="K1139" i="14"/>
  <c r="K1159" i="14"/>
  <c r="K1171" i="14"/>
  <c r="K1258" i="14"/>
  <c r="K1290" i="14"/>
  <c r="K1334" i="14"/>
  <c r="K1340" i="14"/>
  <c r="K1357" i="14"/>
  <c r="K1420" i="14"/>
  <c r="K1445" i="14"/>
  <c r="K1463" i="14"/>
  <c r="K1482" i="14"/>
  <c r="K1525" i="14"/>
  <c r="K1544" i="14"/>
  <c r="K1609" i="14"/>
  <c r="K1672" i="14"/>
  <c r="K1805" i="14"/>
  <c r="K1863" i="14"/>
  <c r="K1988" i="14"/>
  <c r="K2001" i="14"/>
  <c r="K2014" i="14"/>
  <c r="K2020" i="14"/>
  <c r="K2173" i="14"/>
  <c r="K2179" i="14"/>
  <c r="K2216" i="14"/>
  <c r="K2362" i="14"/>
  <c r="K2558" i="14"/>
  <c r="K2453" i="14"/>
  <c r="K2489" i="14"/>
  <c r="K2514" i="14"/>
  <c r="K2520" i="14"/>
  <c r="K2574" i="14"/>
  <c r="K2324" i="14"/>
  <c r="K2335" i="14"/>
  <c r="K2354" i="14"/>
  <c r="K2366" i="14"/>
  <c r="K2390" i="14"/>
  <c r="K2425" i="14"/>
  <c r="K2443" i="14"/>
  <c r="K2461" i="14"/>
  <c r="K2538" i="14"/>
  <c r="K1049" i="14"/>
  <c r="K1062" i="14"/>
  <c r="K1069" i="14"/>
  <c r="K1086" i="14"/>
  <c r="K1098" i="14"/>
  <c r="K1117" i="14"/>
  <c r="K1129" i="14"/>
  <c r="K1135" i="14"/>
  <c r="K1147" i="14"/>
  <c r="K1160" i="14"/>
  <c r="K1166" i="14"/>
  <c r="K1220" i="14"/>
  <c r="K1286" i="14"/>
  <c r="K1293" i="14"/>
  <c r="K1299" i="14"/>
  <c r="K1335" i="14"/>
  <c r="K1341" i="14"/>
  <c r="K1346" i="14"/>
  <c r="K1394" i="14"/>
  <c r="K1424" i="14"/>
  <c r="K1443" i="14"/>
  <c r="K1455" i="14"/>
  <c r="K1461" i="14"/>
  <c r="K1485" i="14"/>
  <c r="K1510" i="14"/>
  <c r="K1534" i="14"/>
  <c r="K1571" i="14"/>
  <c r="K1633" i="14"/>
  <c r="K1669" i="14"/>
  <c r="K1682" i="14"/>
  <c r="K1705" i="14"/>
  <c r="K1768" i="14"/>
  <c r="K1818" i="14"/>
  <c r="K1830" i="14"/>
  <c r="K1843" i="14"/>
  <c r="K1950" i="14"/>
  <c r="K1997" i="14"/>
  <c r="K2062" i="14"/>
  <c r="K2235" i="14"/>
  <c r="K2326" i="14"/>
  <c r="K2487" i="14"/>
  <c r="K2560" i="14"/>
  <c r="K1111" i="14"/>
  <c r="K1208" i="14"/>
  <c r="K1634" i="14"/>
  <c r="K1743" i="14"/>
  <c r="K1775" i="14"/>
  <c r="K2109" i="14"/>
  <c r="K2279" i="14"/>
  <c r="K2338" i="14"/>
  <c r="K2440" i="14"/>
  <c r="K2475" i="14"/>
  <c r="K2584" i="14"/>
  <c r="K1256" i="14"/>
  <c r="K1371" i="14"/>
  <c r="K1413" i="14"/>
  <c r="K1450" i="14"/>
  <c r="K1456" i="14"/>
  <c r="K1998" i="14"/>
  <c r="K2091" i="14"/>
  <c r="K2464" i="14"/>
  <c r="K2470" i="14"/>
  <c r="K1112" i="14"/>
  <c r="K1149" i="14"/>
  <c r="K1173" i="14"/>
  <c r="K1179" i="14"/>
  <c r="K1184" i="14"/>
  <c r="K1215" i="14"/>
  <c r="K1251" i="14"/>
  <c r="K1264" i="14"/>
  <c r="K1318" i="14"/>
  <c r="K1324" i="14"/>
  <c r="K1366" i="14"/>
  <c r="K1372" i="14"/>
  <c r="K1401" i="14"/>
  <c r="K1426" i="14"/>
  <c r="K1469" i="14"/>
  <c r="K1529" i="14"/>
  <c r="K1647" i="14"/>
  <c r="K1689" i="14"/>
  <c r="K1700" i="14"/>
  <c r="K1713" i="14"/>
  <c r="K1737" i="14"/>
  <c r="K1770" i="14"/>
  <c r="K1807" i="14"/>
  <c r="K1832" i="14"/>
  <c r="K1851" i="14"/>
  <c r="K1939" i="14"/>
  <c r="K2075" i="14"/>
  <c r="K2098" i="14"/>
  <c r="K2146" i="14"/>
  <c r="K2182" i="14"/>
  <c r="K2237" i="14"/>
  <c r="K2263" i="14"/>
  <c r="K2304" i="14"/>
  <c r="K2310" i="14"/>
  <c r="K2316" i="14"/>
  <c r="K2346" i="14"/>
  <c r="K2358" i="14"/>
  <c r="K2388" i="14"/>
  <c r="K2423" i="14"/>
  <c r="K2543" i="14"/>
  <c r="K2573" i="14"/>
  <c r="K370" i="14"/>
  <c r="K358" i="14"/>
  <c r="K896" i="14"/>
  <c r="K183" i="14"/>
  <c r="K484" i="14"/>
  <c r="K2" i="14"/>
  <c r="K228" i="14"/>
  <c r="K319" i="14"/>
  <c r="K473" i="14"/>
  <c r="K622" i="14"/>
  <c r="K1601" i="14"/>
  <c r="K116" i="14"/>
  <c r="K452" i="14"/>
  <c r="K536" i="14"/>
  <c r="K589" i="14"/>
  <c r="K601" i="14"/>
  <c r="K659" i="14"/>
  <c r="K672" i="14"/>
  <c r="K747" i="14"/>
  <c r="K753" i="14"/>
  <c r="K1042" i="14"/>
  <c r="K1982" i="14"/>
  <c r="K21" i="14"/>
  <c r="K144" i="14"/>
  <c r="K292" i="14"/>
  <c r="K298" i="14"/>
  <c r="K368" i="14"/>
  <c r="K386" i="14"/>
  <c r="K654" i="14"/>
  <c r="K713" i="14"/>
  <c r="K1131" i="14"/>
  <c r="K1379" i="14"/>
  <c r="K64" i="14"/>
  <c r="K579" i="14"/>
  <c r="K993" i="14"/>
  <c r="K59" i="14"/>
  <c r="K102" i="14"/>
  <c r="K150" i="14"/>
  <c r="K483" i="14"/>
  <c r="K557" i="14"/>
  <c r="K727" i="14"/>
  <c r="K918" i="14"/>
  <c r="K952" i="14"/>
  <c r="K1138" i="14"/>
  <c r="K1617" i="14"/>
  <c r="K1635" i="14"/>
  <c r="K2045" i="14"/>
  <c r="K2340" i="14"/>
  <c r="K74" i="14"/>
  <c r="K214" i="14"/>
  <c r="K279" i="14"/>
  <c r="K501" i="14"/>
  <c r="K549" i="14"/>
  <c r="K613" i="14"/>
  <c r="K655" i="14"/>
  <c r="K694" i="14"/>
  <c r="K765" i="14"/>
  <c r="K1005" i="14"/>
  <c r="K1134" i="14"/>
  <c r="K1163" i="14"/>
  <c r="K1185" i="14"/>
  <c r="K1317" i="14"/>
  <c r="K1437" i="14"/>
  <c r="K60" i="14"/>
  <c r="K315" i="14"/>
  <c r="K341" i="14"/>
  <c r="K496" i="14"/>
  <c r="K592" i="14"/>
  <c r="K689" i="14"/>
  <c r="K771" i="14"/>
  <c r="K844" i="14"/>
  <c r="K876" i="14"/>
  <c r="K909" i="14"/>
  <c r="K932" i="14"/>
  <c r="K938" i="14"/>
  <c r="K983" i="14"/>
  <c r="K1017" i="14"/>
  <c r="K1146" i="14"/>
  <c r="K1381" i="14"/>
  <c r="K1490" i="14"/>
  <c r="K1585" i="14"/>
  <c r="K1787" i="14"/>
  <c r="K18" i="14"/>
  <c r="K186" i="14"/>
  <c r="K286" i="14"/>
  <c r="K321" i="14"/>
  <c r="K403" i="14"/>
  <c r="K455" i="14"/>
  <c r="K636" i="14"/>
  <c r="K685" i="14"/>
  <c r="K794" i="14"/>
  <c r="K950" i="14"/>
  <c r="K1187" i="14"/>
  <c r="K1592" i="14"/>
  <c r="K1598" i="14"/>
  <c r="K1668" i="14"/>
  <c r="K172" i="14"/>
  <c r="K276" i="14"/>
  <c r="K445" i="14"/>
  <c r="K456" i="14"/>
  <c r="K594" i="14"/>
  <c r="K680" i="14"/>
  <c r="K807" i="14"/>
  <c r="K1051" i="14"/>
  <c r="K1244" i="14"/>
  <c r="K1309" i="14"/>
  <c r="K1377" i="14"/>
  <c r="K1433" i="14"/>
  <c r="K1505" i="14"/>
  <c r="K1622" i="14"/>
  <c r="K1783" i="14"/>
  <c r="K1935" i="14"/>
  <c r="K2350" i="14"/>
  <c r="K2549" i="14"/>
  <c r="K2555" i="14"/>
  <c r="K340" i="14"/>
  <c r="K389" i="14"/>
  <c r="K438" i="14"/>
  <c r="K621" i="14"/>
  <c r="K647" i="14"/>
  <c r="K683" i="14"/>
  <c r="K703" i="14"/>
  <c r="K714" i="14"/>
  <c r="K937" i="14"/>
  <c r="K991" i="14"/>
  <c r="K1007" i="14"/>
  <c r="K1082" i="14"/>
  <c r="K1224" i="14"/>
  <c r="K1257" i="14"/>
  <c r="K1263" i="14"/>
  <c r="K1279" i="14"/>
  <c r="K1336" i="14"/>
  <c r="K1498" i="14"/>
  <c r="K1538" i="14"/>
  <c r="K1555" i="14"/>
  <c r="K1561" i="14"/>
  <c r="K1646" i="14"/>
  <c r="K1652" i="14"/>
  <c r="K2051" i="14"/>
  <c r="K312" i="14"/>
  <c r="K327" i="14"/>
  <c r="K410" i="14"/>
  <c r="K513" i="14"/>
  <c r="K543" i="14"/>
  <c r="K669" i="14"/>
  <c r="K773" i="14"/>
  <c r="K879" i="14"/>
  <c r="K1009" i="14"/>
  <c r="K1061" i="14"/>
  <c r="K1143" i="14"/>
  <c r="K1298" i="14"/>
  <c r="K1359" i="14"/>
  <c r="K1563" i="14"/>
  <c r="K1603" i="14"/>
  <c r="K1671" i="14"/>
  <c r="K1727" i="14"/>
  <c r="K1757" i="14"/>
  <c r="K1912" i="14"/>
  <c r="K2004" i="14"/>
  <c r="K2053" i="14"/>
  <c r="K2059" i="14"/>
  <c r="K2144" i="14"/>
  <c r="K2185" i="14"/>
  <c r="K2191" i="14"/>
  <c r="K2369" i="14"/>
  <c r="K2462" i="14"/>
  <c r="K2536" i="14"/>
  <c r="K2572" i="14"/>
  <c r="K1940" i="14"/>
  <c r="K2047" i="14"/>
  <c r="K2065" i="14"/>
  <c r="K2133" i="14"/>
  <c r="K2404" i="14"/>
  <c r="K2479" i="14"/>
  <c r="K2515" i="14"/>
  <c r="K475" i="14"/>
  <c r="K706" i="14"/>
  <c r="K812" i="14"/>
  <c r="K886" i="14"/>
  <c r="K1026" i="14"/>
  <c r="K1128" i="14"/>
  <c r="K1205" i="14"/>
  <c r="K1227" i="14"/>
  <c r="K1249" i="14"/>
  <c r="K1288" i="14"/>
  <c r="K1605" i="14"/>
  <c r="K1765" i="14"/>
  <c r="K1834" i="14"/>
  <c r="K1840" i="14"/>
  <c r="K2055" i="14"/>
  <c r="K2296" i="14"/>
  <c r="K2492" i="14"/>
  <c r="K2562" i="14"/>
  <c r="K697" i="14"/>
  <c r="K977" i="14"/>
  <c r="K1033" i="14"/>
  <c r="K1151" i="14"/>
  <c r="K1269" i="14"/>
  <c r="K1403" i="14"/>
  <c r="K1442" i="14"/>
  <c r="K1453" i="14"/>
  <c r="K1541" i="14"/>
  <c r="K1608" i="14"/>
  <c r="K1657" i="14"/>
  <c r="K2069" i="14"/>
  <c r="K2157" i="14"/>
  <c r="K2363" i="14"/>
  <c r="K2565" i="14"/>
  <c r="K2582" i="14"/>
  <c r="K733" i="14"/>
  <c r="K851" i="14"/>
  <c r="K907" i="14"/>
  <c r="K994" i="14"/>
  <c r="K1107" i="14"/>
  <c r="K1204" i="14"/>
  <c r="K1271" i="14"/>
  <c r="K1330" i="14"/>
  <c r="K1384" i="14"/>
  <c r="K1543" i="14"/>
  <c r="K1730" i="14"/>
  <c r="K1797" i="14"/>
  <c r="K1874" i="14"/>
  <c r="K1933" i="14"/>
  <c r="K1944" i="14"/>
  <c r="K1960" i="14"/>
  <c r="K2092" i="14"/>
  <c r="K2131" i="14"/>
  <c r="K2203" i="14"/>
  <c r="K2420" i="14"/>
  <c r="K2550" i="14"/>
  <c r="K2567" i="14"/>
  <c r="K270" i="14"/>
  <c r="K466" i="14"/>
  <c r="K529" i="14"/>
  <c r="K671" i="14"/>
  <c r="K868" i="14"/>
  <c r="K893" i="14"/>
  <c r="K924" i="14"/>
  <c r="K949" i="14"/>
  <c r="K1103" i="14"/>
  <c r="K1190" i="14"/>
  <c r="K1412" i="14"/>
  <c r="K1434" i="14"/>
  <c r="K1478" i="14"/>
  <c r="K1545" i="14"/>
  <c r="K1842" i="14"/>
  <c r="K1870" i="14"/>
  <c r="K2138" i="14"/>
  <c r="K2495" i="14"/>
  <c r="K2397" i="14"/>
  <c r="K2480" i="14"/>
  <c r="K2508" i="14"/>
  <c r="K571" i="14"/>
  <c r="K767" i="14"/>
  <c r="K1260" i="14"/>
  <c r="K1358" i="14"/>
  <c r="K1568" i="14"/>
  <c r="K1590" i="14"/>
  <c r="K1718" i="14"/>
  <c r="K1969" i="14"/>
  <c r="K2022" i="14"/>
  <c r="K2028" i="14"/>
  <c r="K2044" i="14"/>
  <c r="K2072" i="14"/>
  <c r="K2293" i="14"/>
  <c r="K2386" i="14"/>
  <c r="K2392" i="14"/>
  <c r="K2498" i="14"/>
  <c r="K1439" i="14"/>
  <c r="K1479" i="14"/>
  <c r="K1549" i="14"/>
  <c r="K1604" i="14"/>
  <c r="K1654" i="14"/>
  <c r="K1674" i="14"/>
  <c r="K1694" i="14"/>
  <c r="K1744" i="14"/>
  <c r="K1799" i="14"/>
  <c r="K1869" i="14"/>
  <c r="K1909" i="14"/>
  <c r="K2056" i="14"/>
  <c r="K2417" i="14"/>
  <c r="K2448" i="14"/>
  <c r="K2484" i="14"/>
  <c r="K2541" i="14"/>
  <c r="K1347" i="14"/>
  <c r="K1406" i="14"/>
  <c r="K1611" i="14"/>
  <c r="K1761" i="14"/>
  <c r="K1786" i="14"/>
  <c r="K1826" i="14"/>
  <c r="K1856" i="14"/>
  <c r="K1926" i="14"/>
  <c r="K1976" i="14"/>
  <c r="K2149" i="14"/>
  <c r="K2195" i="14"/>
  <c r="K2283" i="14"/>
  <c r="K2299" i="14"/>
  <c r="K2502" i="14"/>
  <c r="K2554" i="14"/>
  <c r="K1305" i="14"/>
  <c r="K1477" i="14"/>
  <c r="K1517" i="14"/>
  <c r="K1678" i="14"/>
  <c r="K1788" i="14"/>
  <c r="K1893" i="14"/>
  <c r="K1968" i="14"/>
  <c r="K2038" i="14"/>
  <c r="K2100" i="14"/>
  <c r="K2243" i="14"/>
  <c r="K2249" i="14"/>
  <c r="K2265" i="14"/>
  <c r="K2301" i="14"/>
  <c r="K2353" i="14"/>
  <c r="K2187" i="14"/>
  <c r="K2285" i="14"/>
  <c r="K2383" i="14"/>
  <c r="K2481" i="14"/>
  <c r="K2579" i="14"/>
  <c r="K1492" i="14"/>
  <c r="K1688" i="14"/>
  <c r="K1884" i="14"/>
  <c r="K1618" i="14"/>
  <c r="K1814" i="14"/>
  <c r="K2010" i="14"/>
  <c r="K2117" i="14"/>
  <c r="K2215" i="14"/>
  <c r="K2313" i="14"/>
  <c r="K2411" i="14"/>
  <c r="K2509" i="14"/>
</calcChain>
</file>

<file path=xl/sharedStrings.xml><?xml version="1.0" encoding="utf-8"?>
<sst xmlns="http://schemas.openxmlformats.org/spreadsheetml/2006/main" count="10242" uniqueCount="5290">
  <si>
    <t>Arken Bingo Ulset</t>
  </si>
  <si>
    <t>ARKEN BINGO AS</t>
  </si>
  <si>
    <t>Bingo 1 Askim</t>
  </si>
  <si>
    <t>BINGO 1 AS</t>
  </si>
  <si>
    <t>Bingo 1 Grimstad</t>
  </si>
  <si>
    <t>Bingo 1 Halden</t>
  </si>
  <si>
    <t>Bingo 1 Moss</t>
  </si>
  <si>
    <t>Bingo 1 Sarpsborg</t>
  </si>
  <si>
    <t>Bingo 1 Veum</t>
  </si>
  <si>
    <t>Bingo Amfi Moa</t>
  </si>
  <si>
    <t>KRON &amp; MYNT AS</t>
  </si>
  <si>
    <t>Bingodrift Tromsø</t>
  </si>
  <si>
    <t>BINGODRIFT TROMSØ AS</t>
  </si>
  <si>
    <t>Bingoland Fredrikstad</t>
  </si>
  <si>
    <t>HEXAGON AS</t>
  </si>
  <si>
    <t>Bingoland Hønefoss</t>
  </si>
  <si>
    <t>Bingoland Mosjøen</t>
  </si>
  <si>
    <t>Bingoland Moss</t>
  </si>
  <si>
    <t>Bingoland Namsos</t>
  </si>
  <si>
    <t>Bingoland Råde</t>
  </si>
  <si>
    <t>Bingoland Sarpsborg</t>
  </si>
  <si>
    <t>Bingoland Ski</t>
  </si>
  <si>
    <t>Bingoland Solør</t>
  </si>
  <si>
    <t>Bingoland Steinkjer</t>
  </si>
  <si>
    <t>Bingoland Vestby</t>
  </si>
  <si>
    <t>Bø Senterbingo</t>
  </si>
  <si>
    <t>BØ SENTERBINGO AS</t>
  </si>
  <si>
    <t>Casino bingo avd. A Nenset</t>
  </si>
  <si>
    <t>CASINO BINGO AS</t>
  </si>
  <si>
    <t>Casino bingo avd. C Porsgrunn</t>
  </si>
  <si>
    <t>Egil Hesland 64 Grunerløkka</t>
  </si>
  <si>
    <t>EGIL HESLAND AS</t>
  </si>
  <si>
    <t>Egil Hesland Bøler</t>
  </si>
  <si>
    <t>Egil Hesland Carl Berner</t>
  </si>
  <si>
    <t>Egil Hesland Horten</t>
  </si>
  <si>
    <t>Egil Hesland Mysen Bingosenter</t>
  </si>
  <si>
    <t>Egil Hesland Orion Gjøvik</t>
  </si>
  <si>
    <t>Egil Hesland Orion Kongsvinger</t>
  </si>
  <si>
    <t>Egil Hesland Orion Raufoss</t>
  </si>
  <si>
    <t>Egil Hesland Oskar B. 12</t>
  </si>
  <si>
    <t>Egil Hesland Sagene</t>
  </si>
  <si>
    <t>Egil Hesland Schous plass</t>
  </si>
  <si>
    <t>Egil Hesland Showboat</t>
  </si>
  <si>
    <t>Egil Hesland Speilbingo</t>
  </si>
  <si>
    <t>Egil Hesland Tordenskjold</t>
  </si>
  <si>
    <t>Egil Hesland Aarumgården 1</t>
  </si>
  <si>
    <t>Egil Hesland Aarumgården 2</t>
  </si>
  <si>
    <t>EIDSVOLL BINGO</t>
  </si>
  <si>
    <t>EIDSVOLL BINGO AS</t>
  </si>
  <si>
    <t>ENSJØ BINGO AS</t>
  </si>
  <si>
    <t>Fungames Mjøndalen</t>
  </si>
  <si>
    <t>FUNGAMES AS</t>
  </si>
  <si>
    <t>Fungames Åssiden</t>
  </si>
  <si>
    <t>Fyllingsdalen Bingo</t>
  </si>
  <si>
    <t>FYLLINGSDALEN BINGO AS</t>
  </si>
  <si>
    <t>Grenlandsbingo Porsgrunn</t>
  </si>
  <si>
    <t>GRENLANDSBINGO 1 AS</t>
  </si>
  <si>
    <t>Grenlandsbingo Skien</t>
  </si>
  <si>
    <t>Haugesund Bingo</t>
  </si>
  <si>
    <t>SENTRUM BINGO AS</t>
  </si>
  <si>
    <t>His Bingo</t>
  </si>
  <si>
    <t>BINGO SØR AS</t>
  </si>
  <si>
    <t>IVRE AS</t>
  </si>
  <si>
    <t>Idrettsbingo Innherredsveien</t>
  </si>
  <si>
    <t>IDRETTSBINGO AS</t>
  </si>
  <si>
    <t>Idrettsbingo Midtbyen</t>
  </si>
  <si>
    <t>Idrettsbingo Stjørdal</t>
  </si>
  <si>
    <t>K. Aspelund Rykkinn</t>
  </si>
  <si>
    <t>K. ASPELUND AS</t>
  </si>
  <si>
    <t>K. Aspelund Sandvika</t>
  </si>
  <si>
    <t>Link Bingo Elvetorget</t>
  </si>
  <si>
    <t>LINK BINGO AS</t>
  </si>
  <si>
    <t>Link Bingo Fagernes</t>
  </si>
  <si>
    <t>Link Bingo Gol</t>
  </si>
  <si>
    <t>Link Bingo Otta</t>
  </si>
  <si>
    <t>Link Bingo Årdal</t>
  </si>
  <si>
    <t>Lykkebingo Asker</t>
  </si>
  <si>
    <t>Lykkebingo Kongsberg</t>
  </si>
  <si>
    <t>Lykkebingo Strømsø</t>
  </si>
  <si>
    <t>Lykkebingo Tønsberg</t>
  </si>
  <si>
    <t>Lykkespill Hokksund</t>
  </si>
  <si>
    <t>LYKKESPILL AS</t>
  </si>
  <si>
    <t>Lykkespill Slemmestad</t>
  </si>
  <si>
    <t>LYKKESPILL SLEMMESTAD AS</t>
  </si>
  <si>
    <t>Mandal Bingo</t>
  </si>
  <si>
    <t>Markens Bingo</t>
  </si>
  <si>
    <t>Martins Bingo Ammerud</t>
  </si>
  <si>
    <t>MARTINS BINGO AS</t>
  </si>
  <si>
    <t>Martins Bingo Kløfta</t>
  </si>
  <si>
    <t>Martins Bingo Lørenskog</t>
  </si>
  <si>
    <t>Martins Bingo Skjetten</t>
  </si>
  <si>
    <t>Maxi bingo Bergen</t>
  </si>
  <si>
    <t>MAXI BINGO AS</t>
  </si>
  <si>
    <t>Max Spill Andenes</t>
  </si>
  <si>
    <t>MAX SPILL AS</t>
  </si>
  <si>
    <t>Max Spill Finnsnes</t>
  </si>
  <si>
    <t>Max Spill Hammerfest</t>
  </si>
  <si>
    <t>Max Spill Harstad</t>
  </si>
  <si>
    <t>Max Spill Leangen</t>
  </si>
  <si>
    <t>Max Spill Leknes</t>
  </si>
  <si>
    <t>Max Spill Melhus</t>
  </si>
  <si>
    <t>Max Spill Molde</t>
  </si>
  <si>
    <t>Max Spill Narvik</t>
  </si>
  <si>
    <t>Max Spill Nesttun</t>
  </si>
  <si>
    <t>Max Spill Os</t>
  </si>
  <si>
    <t>Max Spill Skreia Sport og Spill</t>
  </si>
  <si>
    <t>Max Spill Sørumsand</t>
  </si>
  <si>
    <t>Max Spill Tempe</t>
  </si>
  <si>
    <t>Max Spill Tromsø</t>
  </si>
  <si>
    <t>Max Spill Tveita</t>
  </si>
  <si>
    <t>Max Spill Ulsteinvik</t>
  </si>
  <si>
    <t>Max Spill Ålesund</t>
  </si>
  <si>
    <t>Max Spill Åndalsnes</t>
  </si>
  <si>
    <t>Moa Bingo</t>
  </si>
  <si>
    <t>MOA BINGO AS</t>
  </si>
  <si>
    <t>OK Bingo Arkaden</t>
  </si>
  <si>
    <t>O KRISTOFFERSEN BINGODRIFT AS</t>
  </si>
  <si>
    <t>OK Bingo Bjørkelangen</t>
  </si>
  <si>
    <t>OK Bingo Elverum</t>
  </si>
  <si>
    <t>OK Bingo Furuset</t>
  </si>
  <si>
    <t>OK Bingo Grorud</t>
  </si>
  <si>
    <t>OK Bingo Grønland</t>
  </si>
  <si>
    <t>OK Bingo Hillevåg</t>
  </si>
  <si>
    <t>OK Bingo Holmlia</t>
  </si>
  <si>
    <t>OK Bingo Hønefoss</t>
  </si>
  <si>
    <t>OK Bingo Jessheim</t>
  </si>
  <si>
    <t>OK Bingo Kongsvinger</t>
  </si>
  <si>
    <t>OK Bingo Kvadrat</t>
  </si>
  <si>
    <t>OK Bingo Lambertseter</t>
  </si>
  <si>
    <t>OK Bingo Lillestrøm</t>
  </si>
  <si>
    <t>OK Bingo Linderud</t>
  </si>
  <si>
    <t>OK Bingo M-16</t>
  </si>
  <si>
    <t>OK Bingo Metro</t>
  </si>
  <si>
    <t>OK Bingo Oppdal</t>
  </si>
  <si>
    <t>OK Bingo Sandnes</t>
  </si>
  <si>
    <t>OK Bingo Strømmen</t>
  </si>
  <si>
    <t>OK Bingo Tic</t>
  </si>
  <si>
    <t>OK Bingo Victoria</t>
  </si>
  <si>
    <t>Quickbet Arendal</t>
  </si>
  <si>
    <t>MASTER ONLINE AS</t>
  </si>
  <si>
    <t>Quickbet Galleriet</t>
  </si>
  <si>
    <t>Quickbet Haugerud</t>
  </si>
  <si>
    <t>Quickbet Kalbakken</t>
  </si>
  <si>
    <t>Quickbet Kristiansand</t>
  </si>
  <si>
    <t>Quickbet Stoa</t>
  </si>
  <si>
    <t>Quickbet Vågsbygd</t>
  </si>
  <si>
    <t>Rjukan Bingo</t>
  </si>
  <si>
    <t>RJUKAN BINGO AS</t>
  </si>
  <si>
    <t>Royal Bingo Haugenstua</t>
  </si>
  <si>
    <t>ROYAL BINGODRIFT AS</t>
  </si>
  <si>
    <t>Royal Bingo Strømmen</t>
  </si>
  <si>
    <t>Sartor Bingo</t>
  </si>
  <si>
    <t>Sentrum Bingo Bergen</t>
  </si>
  <si>
    <t>Sentrum Bingo Mo</t>
  </si>
  <si>
    <t>Spilleriet Alta</t>
  </si>
  <si>
    <t>SPILLERIET AS</t>
  </si>
  <si>
    <t>Spilleriet Biri</t>
  </si>
  <si>
    <t>Spilleriet Brandbu</t>
  </si>
  <si>
    <t>Spilleriet Dokka</t>
  </si>
  <si>
    <t>Spilleriet Drammen</t>
  </si>
  <si>
    <t>Spilleriet Fredrikstad</t>
  </si>
  <si>
    <t>Spilleriet Haugesund</t>
  </si>
  <si>
    <t>Spilleriet Hillevåg</t>
  </si>
  <si>
    <t>Spilleriet Hønefoss</t>
  </si>
  <si>
    <t>Spilleriet Kleppe</t>
  </si>
  <si>
    <t>Spilleriet Kopervik</t>
  </si>
  <si>
    <t>Spilleriet Laksevåg</t>
  </si>
  <si>
    <t>Spilleriet Molde</t>
  </si>
  <si>
    <t>Spilleriet Sandvika</t>
  </si>
  <si>
    <t>Spilleriet Sarpsborg</t>
  </si>
  <si>
    <t>Spilleriet Skien</t>
  </si>
  <si>
    <t>Spilleriet Stavanger</t>
  </si>
  <si>
    <t>Spilleriet Stokke</t>
  </si>
  <si>
    <t>Spilleriet Ålesund</t>
  </si>
  <si>
    <t>Spilleriet Åssiden</t>
  </si>
  <si>
    <t>Spillorama Bodø</t>
  </si>
  <si>
    <t>BINGO ENTREPRENØREN AS</t>
  </si>
  <si>
    <t>Spillorama Gulset</t>
  </si>
  <si>
    <t>Spillorama Hamar</t>
  </si>
  <si>
    <t>Spillorama Hokksund</t>
  </si>
  <si>
    <t>Spillorama Kristiansund</t>
  </si>
  <si>
    <t>SPILLORAMA KRISTIANSUND AS</t>
  </si>
  <si>
    <t>Spillorama Lillehammer</t>
  </si>
  <si>
    <t>Spillorama Notodden</t>
  </si>
  <si>
    <t>Spillorama Skien</t>
  </si>
  <si>
    <t>Stoa Bingo</t>
  </si>
  <si>
    <t>Storsenter Bingodrift Kløfta</t>
  </si>
  <si>
    <t>STORSENTER BINGODRIFT AS</t>
  </si>
  <si>
    <t>Storsenter Bingodrift Ski</t>
  </si>
  <si>
    <t>Superbingo Drammen (Ekko)</t>
  </si>
  <si>
    <t>NORSK BINGODRIFT AS</t>
  </si>
  <si>
    <t>Superbingo Strømsø</t>
  </si>
  <si>
    <t>Superbingo Vikersund</t>
  </si>
  <si>
    <t>SuperBingo Voss</t>
  </si>
  <si>
    <t>BJØRN LYDVO</t>
  </si>
  <si>
    <t>Sørlandstunet Bingo</t>
  </si>
  <si>
    <t>Teknobingo Brumunddal</t>
  </si>
  <si>
    <t>Teknobingo Fauske</t>
  </si>
  <si>
    <t>Teknobingo Finnsnes</t>
  </si>
  <si>
    <t>Teknobingo Gran</t>
  </si>
  <si>
    <t>Teknobingo Harstad</t>
  </si>
  <si>
    <t>Teknobingo Heimdal</t>
  </si>
  <si>
    <t>Teknobingo Larvik</t>
  </si>
  <si>
    <t>Teknobingo Orkanger</t>
  </si>
  <si>
    <t>Teknobingo Sortland</t>
  </si>
  <si>
    <t>Teknobingo Stathelle</t>
  </si>
  <si>
    <t>Teknobingo Sunndalsøra</t>
  </si>
  <si>
    <t>Teknobingo Vinstra</t>
  </si>
  <si>
    <t>Teknobingo Årnes</t>
  </si>
  <si>
    <t>Tolvsrød Bingo</t>
  </si>
  <si>
    <t>Tomta Bingo</t>
  </si>
  <si>
    <t>SANDEFJORD FORENINGSBINGO AS</t>
  </si>
  <si>
    <t>Torshov Bingo</t>
  </si>
  <si>
    <t>TORSHOV BINGO AS</t>
  </si>
  <si>
    <t>Tråkka Bingo</t>
  </si>
  <si>
    <t>TRÅKKA BINGO AS</t>
  </si>
  <si>
    <t>Vannkanten Bingo</t>
  </si>
  <si>
    <t>HBL AKTIV AS</t>
  </si>
  <si>
    <t>Vanse Bingo</t>
  </si>
  <si>
    <t>Vennesla Bingo</t>
  </si>
  <si>
    <t>Bingohall</t>
  </si>
  <si>
    <t>Medhjelper</t>
  </si>
  <si>
    <t>Tal organisasjonar i bingohallen</t>
  </si>
  <si>
    <t>Hovudspel:
Brutto omsetning 
bingolokale</t>
  </si>
  <si>
    <t>Hovudspel:
Brutto omsetning 
internett</t>
  </si>
  <si>
    <t>Hovudspel:
Brutto omsetning totalt</t>
  </si>
  <si>
    <t>Hovudspel:
Reell utbetalt premie</t>
  </si>
  <si>
    <t>Hovudspel:
Netto omsetning</t>
  </si>
  <si>
    <t>Hovudspel: Preemiefradrag
(inntil 70 % av brutto)</t>
  </si>
  <si>
    <t>Hovudspel:
Grunnlag beregning overskudd til organisasjonene</t>
  </si>
  <si>
    <t>Hovudspel:
Andel minimum 
15 % til organisasjonar</t>
  </si>
  <si>
    <t>Databingo:
Brutto omsetning</t>
  </si>
  <si>
    <t>Databingo:
Premie</t>
  </si>
  <si>
    <t>Databingo:
Netto omsetning</t>
  </si>
  <si>
    <t>Databingo:
Andel minimum 30 % av netto til organisajonane</t>
  </si>
  <si>
    <t>Bingo:
Grunnlag utbetaling til organisasjonar
(før gebyr)</t>
  </si>
  <si>
    <t>Bingo:
Grunnlag utbetaling til organisasjonar
(etter gebyr)</t>
  </si>
  <si>
    <t>Belago:
Grunnlag utbetaling til organisasjonar</t>
  </si>
  <si>
    <t>His Bingo Ivre</t>
  </si>
  <si>
    <t>Mandal Bingo Ivre</t>
  </si>
  <si>
    <t>Markens Bingo Ivre</t>
  </si>
  <si>
    <t>Stoa Bingo Ivre</t>
  </si>
  <si>
    <t>Sørlandstunet Bingo Ivre</t>
  </si>
  <si>
    <t>Vanse Bingo Ivre</t>
  </si>
  <si>
    <t>Bingorekneskap fra</t>
  </si>
  <si>
    <t>Bingorekneskap til</t>
  </si>
  <si>
    <t>Løyve gyldig
til</t>
  </si>
  <si>
    <t>Løyve gyldig 
fra</t>
  </si>
  <si>
    <t>Teknobingo Kragerø</t>
  </si>
  <si>
    <t>Ensjø Bingo</t>
  </si>
  <si>
    <t>SUM 2024</t>
  </si>
  <si>
    <t xml:space="preserve"> </t>
  </si>
  <si>
    <t>Nedgang i prosent</t>
  </si>
  <si>
    <t>Nedgang kroner</t>
  </si>
  <si>
    <t>883816722</t>
  </si>
  <si>
    <t>TOPPEN IDRETTSLAG</t>
  </si>
  <si>
    <t>883862252</t>
  </si>
  <si>
    <t>ARENDAL BÅTSPORTKLUBB</t>
  </si>
  <si>
    <t>883944992</t>
  </si>
  <si>
    <t>ØSTRE AGDER SKYTTERKRETS</t>
  </si>
  <si>
    <t>971327820</t>
  </si>
  <si>
    <t>LIA IDRETTSLAG</t>
  </si>
  <si>
    <t>971328827</t>
  </si>
  <si>
    <t>TRAUMA I F</t>
  </si>
  <si>
    <t>971548525</t>
  </si>
  <si>
    <t>ARENDAL OG GRIMSTAD RIDEKLUBB</t>
  </si>
  <si>
    <t>975644979</t>
  </si>
  <si>
    <t>MYRA UNGDOMS OG IDRETTSLAG</t>
  </si>
  <si>
    <t>976066472</t>
  </si>
  <si>
    <t>FROLAND IDRETTSLAG</t>
  </si>
  <si>
    <t>976748646</t>
  </si>
  <si>
    <t>ARENDALS SEILFORENING</t>
  </si>
  <si>
    <t>977276098</t>
  </si>
  <si>
    <t>GRIMSTAD TURN OG IDRETTSFORENING</t>
  </si>
  <si>
    <t>980451348</t>
  </si>
  <si>
    <t>FK JERV</t>
  </si>
  <si>
    <t>981869559</t>
  </si>
  <si>
    <t>GRIMSTAD GOLFKLUBB</t>
  </si>
  <si>
    <t>982531705</t>
  </si>
  <si>
    <t>IDRETTSLAGET IMÅS</t>
  </si>
  <si>
    <t>983807968</t>
  </si>
  <si>
    <t>ARENDAL IBK</t>
  </si>
  <si>
    <t>983820409</t>
  </si>
  <si>
    <t>TROMØY IDRETTSLAG</t>
  </si>
  <si>
    <t>983881645</t>
  </si>
  <si>
    <t>TELEMARK OG AGDER SKØYTEKRETS</t>
  </si>
  <si>
    <t>983907989</t>
  </si>
  <si>
    <t>ARENDAL SKØITEKLUB</t>
  </si>
  <si>
    <t>984867646</t>
  </si>
  <si>
    <t>ARENDAL SLALÅMKLUBB</t>
  </si>
  <si>
    <t>984917031</t>
  </si>
  <si>
    <t>ARENDAL CYKLECLUB</t>
  </si>
  <si>
    <t>984960123</t>
  </si>
  <si>
    <t>ARENDAL TITANS</t>
  </si>
  <si>
    <t>988178837</t>
  </si>
  <si>
    <t>IDRETTSLAGET EIDEKAMERATENE</t>
  </si>
  <si>
    <t>994828940</t>
  </si>
  <si>
    <t>SØRILD FRIIDRETTSKLUBB</t>
  </si>
  <si>
    <t>883853652</t>
  </si>
  <si>
    <t>HISØY ORIENTERINGSKLUBB</t>
  </si>
  <si>
    <t>941438172</t>
  </si>
  <si>
    <t>ARENDALS TURNFORENING</t>
  </si>
  <si>
    <t>984067216</t>
  </si>
  <si>
    <t>ØYESTAD IF FOTBALL</t>
  </si>
  <si>
    <t>975559017</t>
  </si>
  <si>
    <t>RYGENE IDRETTSLAG</t>
  </si>
  <si>
    <t>979571380</t>
  </si>
  <si>
    <t>IK GRANE ARENDAL ALLIANSE</t>
  </si>
  <si>
    <t>979950683</t>
  </si>
  <si>
    <t>SØRFJELL IL</t>
  </si>
  <si>
    <t>983892035</t>
  </si>
  <si>
    <t>HISØY IDRETTSLAG</t>
  </si>
  <si>
    <t>984066856</t>
  </si>
  <si>
    <t>STRØMMEN GLIMT IL</t>
  </si>
  <si>
    <t>990831335</t>
  </si>
  <si>
    <t>ARENDAL KAJAKKLUBB</t>
  </si>
  <si>
    <t>994342770</t>
  </si>
  <si>
    <t>ØYESTAD IF HÅNDBALL</t>
  </si>
  <si>
    <t>995894327</t>
  </si>
  <si>
    <t>IK GRANE ARENDAL ORIENTERING</t>
  </si>
  <si>
    <t>996004244</t>
  </si>
  <si>
    <t>IK GRANE ARENDAL FRIIDRETT</t>
  </si>
  <si>
    <t>971328800</t>
  </si>
  <si>
    <t>ØYESTAD IF ALLIANSE</t>
  </si>
  <si>
    <t>841357442</t>
  </si>
  <si>
    <t>IDRETTSRÅDET I KRISTIANSAND S</t>
  </si>
  <si>
    <t>971520906</t>
  </si>
  <si>
    <t>KRISTIANSAND SVØMMEALLIANSE</t>
  </si>
  <si>
    <t>971550988</t>
  </si>
  <si>
    <t>KRISTIANSANDS TURNFORENING</t>
  </si>
  <si>
    <t>974408341</t>
  </si>
  <si>
    <t>FOTBALLKLUBBEN DONN</t>
  </si>
  <si>
    <t>975583864</t>
  </si>
  <si>
    <t>ODDERNES SKOLEMUSIKKORPS</t>
  </si>
  <si>
    <t>975641171</t>
  </si>
  <si>
    <t>VIGØR FK</t>
  </si>
  <si>
    <t>975654745</t>
  </si>
  <si>
    <t>KRISTIANSANDS CYKLEKLUBB</t>
  </si>
  <si>
    <t>975654915</t>
  </si>
  <si>
    <t>VÅGSBYGD SVØMME OG LIVREDNINGSKLUBB</t>
  </si>
  <si>
    <t>977230349</t>
  </si>
  <si>
    <t>KIF HÅNDBALL</t>
  </si>
  <si>
    <t>979467117</t>
  </si>
  <si>
    <t>ALLIANSEIDRETTSLAGET IK VÅG</t>
  </si>
  <si>
    <t>983609686</t>
  </si>
  <si>
    <t>VÅGSBYGD KARATE KLUBB</t>
  </si>
  <si>
    <t>985211078</t>
  </si>
  <si>
    <t>KRISTIANSAND JU JITSU KLUBB</t>
  </si>
  <si>
    <t>885271162</t>
  </si>
  <si>
    <t>KRISTIANSANDS IDRETTSFORENING FRIIDRETT</t>
  </si>
  <si>
    <t>975689530</t>
  </si>
  <si>
    <t>VÅG FOTBALLKLUBB</t>
  </si>
  <si>
    <t>971333510</t>
  </si>
  <si>
    <t>HOLUM IDRETTSLAG</t>
  </si>
  <si>
    <t>992529032</t>
  </si>
  <si>
    <t>MANDAL CYKLEKLUBB</t>
  </si>
  <si>
    <t>974246694</t>
  </si>
  <si>
    <t>I.L. GIV AKT</t>
  </si>
  <si>
    <t>975420825</t>
  </si>
  <si>
    <t>MANDAL &amp; HALSE I.L.</t>
  </si>
  <si>
    <t>975647242</t>
  </si>
  <si>
    <t>MANDALSKAMERATENE F K</t>
  </si>
  <si>
    <t>979317298</t>
  </si>
  <si>
    <t>MHI HÅNDBALL</t>
  </si>
  <si>
    <t>996778681</t>
  </si>
  <si>
    <t>SØGNE &amp; MANDAL BASKETBALLKLUBB</t>
  </si>
  <si>
    <t>970919643</t>
  </si>
  <si>
    <t>MANDALS TURNFORENING</t>
  </si>
  <si>
    <t>892396272</t>
  </si>
  <si>
    <t>LILLESAND SEILFORENING</t>
  </si>
  <si>
    <t>971330392</t>
  </si>
  <si>
    <t>BIRKENES IDRETTSLAG</t>
  </si>
  <si>
    <t>971491965</t>
  </si>
  <si>
    <t>HØVDINGEN I L</t>
  </si>
  <si>
    <t>971550813</t>
  </si>
  <si>
    <t>AGDER IDRETTSKRETS</t>
  </si>
  <si>
    <t>974446650</t>
  </si>
  <si>
    <t>VARODD SVØMMEKLUBB</t>
  </si>
  <si>
    <t>975644375</t>
  </si>
  <si>
    <t>HÅNES OG TVEIT SKOLEKORPS</t>
  </si>
  <si>
    <t>975644464</t>
  </si>
  <si>
    <t>HÅNES IDRETSFORENING</t>
  </si>
  <si>
    <t>975689557</t>
  </si>
  <si>
    <t>RANDESUND IDRETTSLAG</t>
  </si>
  <si>
    <t>982792312</t>
  </si>
  <si>
    <t>NHF REGION SØR VEST</t>
  </si>
  <si>
    <t>984367562</t>
  </si>
  <si>
    <t>TVEIT IDRETTSLAG</t>
  </si>
  <si>
    <t>991878750</t>
  </si>
  <si>
    <t>KRISTIANSAND MOTOCROSS KLUBB</t>
  </si>
  <si>
    <t>915201768</t>
  </si>
  <si>
    <t>AGDER ORIENTERINGSKRETS</t>
  </si>
  <si>
    <t>916634102</t>
  </si>
  <si>
    <t>LILLESAND SNORKLE OG DYKKEKLUBB</t>
  </si>
  <si>
    <t>891846002</t>
  </si>
  <si>
    <t>VENNESLA SKOLEMUSIKKORPS</t>
  </si>
  <si>
    <t>891854552</t>
  </si>
  <si>
    <t>KVARSTEIN IDRETTSLAG</t>
  </si>
  <si>
    <t>971334738</t>
  </si>
  <si>
    <t>VENNESLA TURNFORENING</t>
  </si>
  <si>
    <t>975626822</t>
  </si>
  <si>
    <t>ØVREBØ IDRETTSLAG</t>
  </si>
  <si>
    <t>975650839</t>
  </si>
  <si>
    <t>IL VINDBJART</t>
  </si>
  <si>
    <t>980719162</t>
  </si>
  <si>
    <t>VINDBJART FOTBALLKLUBB</t>
  </si>
  <si>
    <t>983987613</t>
  </si>
  <si>
    <t>AGDER OG ROGALAND SKIKRETS</t>
  </si>
  <si>
    <t>991068708</t>
  </si>
  <si>
    <t>VENNESLA HELSESPORTLAG</t>
  </si>
  <si>
    <t>992484764</t>
  </si>
  <si>
    <t>VENNESLA MOTORSPORTKLUBB</t>
  </si>
  <si>
    <t>983857035</t>
  </si>
  <si>
    <t>AGDER SVØMMEKRETS</t>
  </si>
  <si>
    <t>871551022</t>
  </si>
  <si>
    <t>NFF AGDER</t>
  </si>
  <si>
    <t>975554740</t>
  </si>
  <si>
    <t>BORHAUG MUSIKKORPS</t>
  </si>
  <si>
    <t>981890671</t>
  </si>
  <si>
    <t>AGDER FRIIDRETTSKRETS</t>
  </si>
  <si>
    <t>983344577</t>
  </si>
  <si>
    <t>FARSUND KAJAKKLUBB</t>
  </si>
  <si>
    <t>983978363</t>
  </si>
  <si>
    <t>AGDER GYMNASTIKK OG TURNKRETS</t>
  </si>
  <si>
    <t>991577815</t>
  </si>
  <si>
    <t>SPIND IDRETTSFORENING</t>
  </si>
  <si>
    <t>993740365</t>
  </si>
  <si>
    <t>LISTA KARATEKLUBB</t>
  </si>
  <si>
    <t>987826649</t>
  </si>
  <si>
    <t>NCF REGION SØR</t>
  </si>
  <si>
    <t>922895120</t>
  </si>
  <si>
    <t>FARSUND OG LISTA IDRETTSKLUBB</t>
  </si>
  <si>
    <t>975538796</t>
  </si>
  <si>
    <t>NORSK FOLKEHJELP KRAGERØ</t>
  </si>
  <si>
    <t>974233037</t>
  </si>
  <si>
    <t>SANNIDAL IDRETTSLAG</t>
  </si>
  <si>
    <t>984990340</t>
  </si>
  <si>
    <t>SANNIDAL SKOLEMUSIKKORPS</t>
  </si>
  <si>
    <t>984060416</t>
  </si>
  <si>
    <t>1. SANNIDAL SPEIDERGRUPPE</t>
  </si>
  <si>
    <t>991881409</t>
  </si>
  <si>
    <t>4H TELEMARK</t>
  </si>
  <si>
    <t>984066317</t>
  </si>
  <si>
    <t>KRAGERØ HELSESPORTLAG</t>
  </si>
  <si>
    <t>954464555</t>
  </si>
  <si>
    <t>KRAGERØ IDRETTSFORENING</t>
  </si>
  <si>
    <t>894920432</t>
  </si>
  <si>
    <t>KRAGERØ IF FRIIDRETT</t>
  </si>
  <si>
    <t>971010266</t>
  </si>
  <si>
    <t>KRAGERØ IF HÅNDBALLGRUPPE</t>
  </si>
  <si>
    <t>984026374</t>
  </si>
  <si>
    <t>KRAGERØ REVMATIKERFORENING</t>
  </si>
  <si>
    <t>983921493</t>
  </si>
  <si>
    <t>KRAGERØ SEILFORENING</t>
  </si>
  <si>
    <t>984061358</t>
  </si>
  <si>
    <t>KRAGERØ SPEIDERGRUPPE</t>
  </si>
  <si>
    <t>995861968</t>
  </si>
  <si>
    <t>NFU AVD. KRAGERØ</t>
  </si>
  <si>
    <t>971038179</t>
  </si>
  <si>
    <t>NORGES BLINDEFORBUND</t>
  </si>
  <si>
    <t>984072856</t>
  </si>
  <si>
    <t>FORENINGEN FOR HJERTESYKE BARN AVD FINNMARK</t>
  </si>
  <si>
    <t>984807732</t>
  </si>
  <si>
    <t>HAMMERFEST RIDEKLUBB</t>
  </si>
  <si>
    <t>987297972</t>
  </si>
  <si>
    <t>GYNKREFTFORENINGEN</t>
  </si>
  <si>
    <t>914964903</t>
  </si>
  <si>
    <t>HAMMERFEST OG OMEGN LOKALLAG AV NORGES BLINDEFORBUND</t>
  </si>
  <si>
    <t>998187990</t>
  </si>
  <si>
    <t>LANDSFORENINGEN FOR NYREPASIENTER OG TRANSPLANTERTE, FINNMARK FYLKESLAG</t>
  </si>
  <si>
    <t>992774789</t>
  </si>
  <si>
    <t>HAMMERFEST OG OMEGN REVMATIKER FORENING</t>
  </si>
  <si>
    <t>993736317</t>
  </si>
  <si>
    <t>HAMMERFEST BADMINTONKLUBB</t>
  </si>
  <si>
    <t>885834442</t>
  </si>
  <si>
    <t>ENDOMETRIOSEFORENINGEN</t>
  </si>
  <si>
    <t>932917351</t>
  </si>
  <si>
    <t>HAMMERFEST BORDTENNISKLUBB</t>
  </si>
  <si>
    <t>936326048</t>
  </si>
  <si>
    <t>BOSSEKOP UNGDOMSLAG</t>
  </si>
  <si>
    <t>971406224</t>
  </si>
  <si>
    <t>NORGES BLINDEFORBUND FINNMARK</t>
  </si>
  <si>
    <t>974250403</t>
  </si>
  <si>
    <t>ALTA SKOLEKORPS</t>
  </si>
  <si>
    <t>982749212</t>
  </si>
  <si>
    <t>SPORTSKLUBBEN TRANE</t>
  </si>
  <si>
    <t>986909389</t>
  </si>
  <si>
    <t>NORGES HANDIKAPFORBUND NORD-NORGE</t>
  </si>
  <si>
    <t>916742843</t>
  </si>
  <si>
    <t>ALTA LOKALLAG AV NORGES BLINDEFORBUND</t>
  </si>
  <si>
    <t>939553010</t>
  </si>
  <si>
    <t>HARSTAD IDRETTSLAG</t>
  </si>
  <si>
    <t>954360709</t>
  </si>
  <si>
    <t>REDNINGSSELSKAPET</t>
  </si>
  <si>
    <t>975756084</t>
  </si>
  <si>
    <t>KANEBOGEN SKOLEKORPS</t>
  </si>
  <si>
    <t>983930301</t>
  </si>
  <si>
    <t>NORSK FOLKEHJELP HARSTAD</t>
  </si>
  <si>
    <t>983976859</t>
  </si>
  <si>
    <t>HARSTAD REVMATIKERFORENING</t>
  </si>
  <si>
    <t>983982441</t>
  </si>
  <si>
    <t>HARSTAD SVØMMEKLUBB</t>
  </si>
  <si>
    <t>984040873</t>
  </si>
  <si>
    <t>HARSTAD JEGER- OG FISKERFORENING</t>
  </si>
  <si>
    <t>985756376</t>
  </si>
  <si>
    <t>PERSONSKADEFORBUNDET LTN HARSTAD LOKALLAG</t>
  </si>
  <si>
    <t>987719907</t>
  </si>
  <si>
    <t>HARSTAD INNEBANDYKLUBB</t>
  </si>
  <si>
    <t>990166110</t>
  </si>
  <si>
    <t>NMK HARSTAD</t>
  </si>
  <si>
    <t>875570722</t>
  </si>
  <si>
    <t>HARSTAD ALPINKLUBB</t>
  </si>
  <si>
    <t>883144422</t>
  </si>
  <si>
    <t>FOTBALLKLUBBEN LANDSÅS</t>
  </si>
  <si>
    <t>970424121</t>
  </si>
  <si>
    <t>MEDKILA IDRETTSLAG</t>
  </si>
  <si>
    <t>975570835</t>
  </si>
  <si>
    <t>HARSTAD SKOLES MUSIKKORPS</t>
  </si>
  <si>
    <t>979277695</t>
  </si>
  <si>
    <t>HÅNDBALLKLUBBEN LANDSÅS</t>
  </si>
  <si>
    <t>979655460</t>
  </si>
  <si>
    <t>GRYTØY IDRETTSLAG</t>
  </si>
  <si>
    <t>983335802</t>
  </si>
  <si>
    <t>IF KILKAMERATENE</t>
  </si>
  <si>
    <t>983934277</t>
  </si>
  <si>
    <t>HARSTAD SKØYTEKLUBB</t>
  </si>
  <si>
    <t>983954022</t>
  </si>
  <si>
    <t>HARSTAD BUESKYTTERE</t>
  </si>
  <si>
    <t>983993214</t>
  </si>
  <si>
    <t>HARSTAD OG OMEGN LOKALLAG AV NORGES FIBROMYALGI FORBUND</t>
  </si>
  <si>
    <t>988278165</t>
  </si>
  <si>
    <t>NORSKE REDNINGSHUNDER HARSTAD LAG</t>
  </si>
  <si>
    <t>991651403</t>
  </si>
  <si>
    <t>HARSTAD SANITETSFORENING</t>
  </si>
  <si>
    <t>980731103</t>
  </si>
  <si>
    <t>NORSK REVMATIKERFORBUND TROMS FYLKESLAG</t>
  </si>
  <si>
    <t>983716288</t>
  </si>
  <si>
    <t>NORGES HANDIKAPFORBUND TROMSØ</t>
  </si>
  <si>
    <t>984211414</t>
  </si>
  <si>
    <t>HØRSELSFORBUNDET TROMS FYLKESLAG</t>
  </si>
  <si>
    <t>984964862</t>
  </si>
  <si>
    <t>LIONS CLUB FINNSNES</t>
  </si>
  <si>
    <t>987313889</t>
  </si>
  <si>
    <t>NORSKE REDNINGSHUNDER, MIDT TROMS LAG</t>
  </si>
  <si>
    <t>991041540</t>
  </si>
  <si>
    <t>NFU SENJA LOKALLAG</t>
  </si>
  <si>
    <t>993406627</t>
  </si>
  <si>
    <t>SØRREISA PENSJONISTFORENING</t>
  </si>
  <si>
    <t>993995649</t>
  </si>
  <si>
    <t>NORSK FOLKEHJELP MIDT-TROMS</t>
  </si>
  <si>
    <t>994069527</t>
  </si>
  <si>
    <t>LHL FINNSNES OG OMEGN</t>
  </si>
  <si>
    <t>994867504</t>
  </si>
  <si>
    <t>PENSJONISTFORBUNDET FINNSNES OG OMEGN</t>
  </si>
  <si>
    <t>995280027</t>
  </si>
  <si>
    <t>DIABETESFORBUNDET MIDT-TROMS</t>
  </si>
  <si>
    <t>996798534</t>
  </si>
  <si>
    <t>MIDT-TROMS POSTPENSJONISTFORENING</t>
  </si>
  <si>
    <t>911738074</t>
  </si>
  <si>
    <t>NORGES ASTMA- OG ALLERGIFORBUND MIDT-TROMS STORLAG</t>
  </si>
  <si>
    <t>884884632</t>
  </si>
  <si>
    <t>NHF KVÆNANGEN</t>
  </si>
  <si>
    <t>974527987</t>
  </si>
  <si>
    <t>NORGES ASTMA- OG ALLERGIFORBUND REGION NORD</t>
  </si>
  <si>
    <t>979448708</t>
  </si>
  <si>
    <t>FINNSNES IL FOTBALL</t>
  </si>
  <si>
    <t>979922957</t>
  </si>
  <si>
    <t>FINNSNES IL TURN</t>
  </si>
  <si>
    <t>984051573</t>
  </si>
  <si>
    <t>SKÅNLAND UNGDOMSLAG</t>
  </si>
  <si>
    <t>995782146</t>
  </si>
  <si>
    <t>MUNN- OG HALSKREFTFORENINGEN AVD. NORD-NORGE</t>
  </si>
  <si>
    <t>926720317</t>
  </si>
  <si>
    <t>NORWEGIAN KARATE ASSOCIATION JKA</t>
  </si>
  <si>
    <t>875757512</t>
  </si>
  <si>
    <t>NORGES BLINDEFORBUND TROMS</t>
  </si>
  <si>
    <t>970408304</t>
  </si>
  <si>
    <t>TROMS FOTBALLKRETS</t>
  </si>
  <si>
    <t>981660803</t>
  </si>
  <si>
    <t>FFO TROMS</t>
  </si>
  <si>
    <t>983647170</t>
  </si>
  <si>
    <t>STAKKEVOLLAN IDRETTSFORENING</t>
  </si>
  <si>
    <t>984051565</t>
  </si>
  <si>
    <t>TROMSØ SKYTTERLAG</t>
  </si>
  <si>
    <t>984620934</t>
  </si>
  <si>
    <t>LANDSFORENINGEN KVINNELIG BEKKENLEDDHELSE TROMS OG FINNMARK(LKB TROMS OG FINNMARK)</t>
  </si>
  <si>
    <t>985495300</t>
  </si>
  <si>
    <t>STRAUMSBUKTA SKYTTERLAG</t>
  </si>
  <si>
    <t>986090088</t>
  </si>
  <si>
    <t>UNGDOMSLAGET ULABRAND</t>
  </si>
  <si>
    <t>997700546</t>
  </si>
  <si>
    <t>NORGES ASTMA- OG ALLERGIFORBUND TROMSØ STORLAG</t>
  </si>
  <si>
    <t>915876129</t>
  </si>
  <si>
    <t>MIDT-TROMS LOKALLAG NORGES BLINDEFORBUND</t>
  </si>
  <si>
    <t>987003782</t>
  </si>
  <si>
    <t>TROMSØ ISHOCKEYKLUBB</t>
  </si>
  <si>
    <t>991832076</t>
  </si>
  <si>
    <t>TROMSØ PENSJONISTFORENING</t>
  </si>
  <si>
    <t>979692439</t>
  </si>
  <si>
    <t>TROMSØ OG OMEGN BEKHTEREVFORENING</t>
  </si>
  <si>
    <t>880361392</t>
  </si>
  <si>
    <t>TROMSØ SVØMMEKLUBB</t>
  </si>
  <si>
    <t>975660362</t>
  </si>
  <si>
    <t>KVALØYA SPORTSKLUBB</t>
  </si>
  <si>
    <t>993516066</t>
  </si>
  <si>
    <t>TROMSØ HÅNDBALLKLUBB</t>
  </si>
  <si>
    <t>875758632</t>
  </si>
  <si>
    <t>IDRETTSFORENINGEN FLØYA</t>
  </si>
  <si>
    <t>971400420</t>
  </si>
  <si>
    <t>SØR-TROMSØYA SKOLEKORPS</t>
  </si>
  <si>
    <t>974899450</t>
  </si>
  <si>
    <t>TROMSØ TURNFORENING</t>
  </si>
  <si>
    <t>975887316</t>
  </si>
  <si>
    <t>TROMSØ SKØYTEKLUBB</t>
  </si>
  <si>
    <t>979286341</t>
  </si>
  <si>
    <t>TUIL TROMSDALEN FOTBALL</t>
  </si>
  <si>
    <t>993783978</t>
  </si>
  <si>
    <t>BRAVO HÅNDBALLKLUBB</t>
  </si>
  <si>
    <t>970533176</t>
  </si>
  <si>
    <t>TROMSØ ALPINKLUBB</t>
  </si>
  <si>
    <t>971530995</t>
  </si>
  <si>
    <t>STIFTELSEN KIRKENS BYMISJON TROMSØ</t>
  </si>
  <si>
    <t>975627055</t>
  </si>
  <si>
    <t>TROMSØMUSIKKEN AV 1912</t>
  </si>
  <si>
    <t>976017005</t>
  </si>
  <si>
    <t>NORSK FOLKEHJELP AVD. TROMSØ</t>
  </si>
  <si>
    <t>976241851</t>
  </si>
  <si>
    <t>BORGTUN MUSIKKORPS</t>
  </si>
  <si>
    <t>984522622</t>
  </si>
  <si>
    <t>PSORIASIS- OG EKSEMFORBUNDET TROMS</t>
  </si>
  <si>
    <t>984280556</t>
  </si>
  <si>
    <t>TROMSDALEN MUSIKKORPS</t>
  </si>
  <si>
    <t>884612632</t>
  </si>
  <si>
    <t>NORSK FORBUND FOR UTVIKLINGSHEMMEDE TROMSØ LOKALLAG</t>
  </si>
  <si>
    <t>883398882</t>
  </si>
  <si>
    <t>MOSJØEN SANITETSFORENING</t>
  </si>
  <si>
    <t>971392517</t>
  </si>
  <si>
    <t>VEFSN IDRETTSRÅD</t>
  </si>
  <si>
    <t>971392541</t>
  </si>
  <si>
    <t>MOSJØEN SKOLEKORPS</t>
  </si>
  <si>
    <t>981899288</t>
  </si>
  <si>
    <t>HALSØY IL</t>
  </si>
  <si>
    <t>982349575</t>
  </si>
  <si>
    <t>NORSK FOLKEHJELP MOSJØEN</t>
  </si>
  <si>
    <t>985187118</t>
  </si>
  <si>
    <t>KJÆRSTAD IDRETTSLAG</t>
  </si>
  <si>
    <t>919034629</t>
  </si>
  <si>
    <t>HELGELAND PARKINSONFORENING</t>
  </si>
  <si>
    <t>930798592</t>
  </si>
  <si>
    <t>MOSJØEN BADMINTON KLUBB</t>
  </si>
  <si>
    <t>884137292</t>
  </si>
  <si>
    <t>GRUBEN IL</t>
  </si>
  <si>
    <t>970306161</t>
  </si>
  <si>
    <t>IL STÅLKAMERATENE</t>
  </si>
  <si>
    <t>971393785</t>
  </si>
  <si>
    <t>MO SANITETSFORENING</t>
  </si>
  <si>
    <t>971577061</t>
  </si>
  <si>
    <t>BOSSMO &amp; YTTEREN IL</t>
  </si>
  <si>
    <t>977380251</t>
  </si>
  <si>
    <t>MO SKOLEMUSIKK</t>
  </si>
  <si>
    <t>979996225</t>
  </si>
  <si>
    <t>RØVASSDALEN SKYTTERLAG</t>
  </si>
  <si>
    <t>983955207</t>
  </si>
  <si>
    <t>RANA REVMATIKERFORENING</t>
  </si>
  <si>
    <t>984029306</t>
  </si>
  <si>
    <t>PENSJONISTFORBUNDET RANA</t>
  </si>
  <si>
    <t>984052065</t>
  </si>
  <si>
    <t>HØRSELSFORBUNDET RANA</t>
  </si>
  <si>
    <t>984432011</t>
  </si>
  <si>
    <t>BÅSMO &amp; YTTEREN SKOLEKORPS</t>
  </si>
  <si>
    <t>984633947</t>
  </si>
  <si>
    <t>ALTEREN SKYTTERLAG</t>
  </si>
  <si>
    <t>993803499</t>
  </si>
  <si>
    <t>ÅGA SANITETSFORENING</t>
  </si>
  <si>
    <t>912042065</t>
  </si>
  <si>
    <t>RANA PARKINSONFORENING</t>
  </si>
  <si>
    <t>994178520</t>
  </si>
  <si>
    <t>SYNSHEMMEDE I RANA OG OMEGN</t>
  </si>
  <si>
    <t>875495992</t>
  </si>
  <si>
    <t>ANKENES SKIKLUBB</t>
  </si>
  <si>
    <t>924749636</t>
  </si>
  <si>
    <t>NARVIK SLALÅMKLUBB</t>
  </si>
  <si>
    <t>975495515</t>
  </si>
  <si>
    <t>ANKENES SKOLEKORPS</t>
  </si>
  <si>
    <t>979524382</t>
  </si>
  <si>
    <t>NARVIK SKOLEKORPS</t>
  </si>
  <si>
    <t>979752954</t>
  </si>
  <si>
    <t>FOTBALLKLUBBEN MJØLNER</t>
  </si>
  <si>
    <t>983894615</t>
  </si>
  <si>
    <t>NARVIK TURNFORENING</t>
  </si>
  <si>
    <t>984624611</t>
  </si>
  <si>
    <t>NARVIK SKØYTEKLUBB</t>
  </si>
  <si>
    <t>994610066</t>
  </si>
  <si>
    <t>NRF NARVIK LOKALLAG</t>
  </si>
  <si>
    <t>886562772</t>
  </si>
  <si>
    <t>SPORTSKLUBBEN HØKEN</t>
  </si>
  <si>
    <t>975682625</t>
  </si>
  <si>
    <t>ANDENES SKOLEKORPS</t>
  </si>
  <si>
    <t>984029802</t>
  </si>
  <si>
    <t>ANDØYA SVØMME OG LIVREDNINGSKLUBB</t>
  </si>
  <si>
    <t>984251068</t>
  </si>
  <si>
    <t>ANDENES IDRETTSLAG</t>
  </si>
  <si>
    <t>985954682</t>
  </si>
  <si>
    <t>SKARSTEIN UNGDOMSLAG VÅRBUD</t>
  </si>
  <si>
    <t>996852393</t>
  </si>
  <si>
    <t>NORSK FOLKEHJELP ANDØY</t>
  </si>
  <si>
    <t>922786437</t>
  </si>
  <si>
    <t>STØTTEFORENINGEN FOR UNGDOM MED UTFORDRINGER I ANDØY</t>
  </si>
  <si>
    <t>991238409</t>
  </si>
  <si>
    <t>ANDENES SKYTTERLAG</t>
  </si>
  <si>
    <t>992376619</t>
  </si>
  <si>
    <t>ANDØY REVMATIKERFORENING</t>
  </si>
  <si>
    <t>897764792</t>
  </si>
  <si>
    <t>LNT, TROMS FYLKESLAG</t>
  </si>
  <si>
    <t>984550065</t>
  </si>
  <si>
    <t>NORGES ASTMA- OG ALLERGIFORBUND SØR-TROMS STORLAG</t>
  </si>
  <si>
    <t>963144148</t>
  </si>
  <si>
    <t>BODØ HÅNDBALLKLUBB</t>
  </si>
  <si>
    <t>837284562</t>
  </si>
  <si>
    <t>MORILD I L</t>
  </si>
  <si>
    <t>993303534</t>
  </si>
  <si>
    <t>LHL SORTLAND</t>
  </si>
  <si>
    <t>875652192</t>
  </si>
  <si>
    <t>STIFTELSEN NORDLANDSJEKTA "BRØDRENE"</t>
  </si>
  <si>
    <t>986975160</t>
  </si>
  <si>
    <t>NARVIK IDRETTSLAG</t>
  </si>
  <si>
    <t>971576634</t>
  </si>
  <si>
    <t>NORGES ASTMA- OG ALLERGIFORBUND REGION NORDLAND</t>
  </si>
  <si>
    <t>975515729</t>
  </si>
  <si>
    <t>SFK AJAKS</t>
  </si>
  <si>
    <t>975743624</t>
  </si>
  <si>
    <t>NORDLAND FYLKESLAG AV NORSK FORBUND FOR UTVIKLINGSHEMMEDE</t>
  </si>
  <si>
    <t>983637507</t>
  </si>
  <si>
    <t>SORTLAND SVØMME OG LIVREDNINGSKLUBB</t>
  </si>
  <si>
    <t>983997287</t>
  </si>
  <si>
    <t>LNT, NORDLAND FYLKESLAG</t>
  </si>
  <si>
    <t>985280290</t>
  </si>
  <si>
    <t>LNTBU, NORDLAND FYLKESLAG</t>
  </si>
  <si>
    <t>990578990</t>
  </si>
  <si>
    <t>LANDSFORENINGEN FOR POLIOSKADDE LFPS NORDLAND</t>
  </si>
  <si>
    <t>992862149</t>
  </si>
  <si>
    <t>SORTLAND SKYTTERLAG</t>
  </si>
  <si>
    <t>993761745</t>
  </si>
  <si>
    <t>PERSONSKADEFORBUNDET LTN SORTLAND OG ANDØY</t>
  </si>
  <si>
    <t>995689480</t>
  </si>
  <si>
    <t>BLODKREFTFORENINGEN NORD-NORGE</t>
  </si>
  <si>
    <t>895997722</t>
  </si>
  <si>
    <t>VOKSNE MED MEDFØDT HJERTEFEIL, REGION NORD</t>
  </si>
  <si>
    <t>993256943</t>
  </si>
  <si>
    <t>BØ SKYTTERLAG</t>
  </si>
  <si>
    <t>993764051</t>
  </si>
  <si>
    <t>SORTLAND HÅNDBALLKLUBB</t>
  </si>
  <si>
    <t>993850276</t>
  </si>
  <si>
    <t>LANGØYA RIDEKLUBB</t>
  </si>
  <si>
    <t>997982061</t>
  </si>
  <si>
    <t>MELBO SKYTTERLAG</t>
  </si>
  <si>
    <t>971499648</t>
  </si>
  <si>
    <t>STAMSUND DAG- OG VELFERDSENTER</t>
  </si>
  <si>
    <t>971563842</t>
  </si>
  <si>
    <t>NORSK FORENING FOR NEVROFIBROMATOSE</t>
  </si>
  <si>
    <t>971576561</t>
  </si>
  <si>
    <t>NORGES BLINDEFORBUND NORDLAND</t>
  </si>
  <si>
    <t>975533352</t>
  </si>
  <si>
    <t>LEKNES FOTBALLKLUBB</t>
  </si>
  <si>
    <t>975751384</t>
  </si>
  <si>
    <t>BALLSTAD UNGDOMS- OG IDRETTSLAG</t>
  </si>
  <si>
    <t>984993587</t>
  </si>
  <si>
    <t>LEKNES HÅNDBALLKLUBB</t>
  </si>
  <si>
    <t>985756392</t>
  </si>
  <si>
    <t>BØSTAD SKOLE OG UNGDOMSKORPS</t>
  </si>
  <si>
    <t>992293381</t>
  </si>
  <si>
    <t>BALLSTAD KFUK-KFUM-SPEIDERE</t>
  </si>
  <si>
    <t>993591564</t>
  </si>
  <si>
    <t>NAPP SKYTTERLAG</t>
  </si>
  <si>
    <t>991982280</t>
  </si>
  <si>
    <t>LEKNES SKIKLUBB</t>
  </si>
  <si>
    <t>875695932</t>
  </si>
  <si>
    <t>LEKNES SKOLE-OG UNGDOMSKORPS</t>
  </si>
  <si>
    <t>883078632</t>
  </si>
  <si>
    <t>LHL STAMSUND</t>
  </si>
  <si>
    <t>969985810</t>
  </si>
  <si>
    <t>BLEST IL - HOVEDLAG</t>
  </si>
  <si>
    <t>971014482</t>
  </si>
  <si>
    <t>FAUSKE-SPRINT F K</t>
  </si>
  <si>
    <t>975443183</t>
  </si>
  <si>
    <t>FAUSKE SKOLEKORPS</t>
  </si>
  <si>
    <t>975603202</t>
  </si>
  <si>
    <t>RØDE KORS FAUSKE</t>
  </si>
  <si>
    <t>984069480</t>
  </si>
  <si>
    <t>FAUSKE OG SØRFOLD JEGER OG FISKERFORENING</t>
  </si>
  <si>
    <t>985087733</t>
  </si>
  <si>
    <t>FAUSKE ATLETKLUBB</t>
  </si>
  <si>
    <t>990751129</t>
  </si>
  <si>
    <t>FAUSKE OG SØRFOLD REVMATIKERFORENING</t>
  </si>
  <si>
    <t>991104356</t>
  </si>
  <si>
    <t>DANS FAUSKE</t>
  </si>
  <si>
    <t>993496944</t>
  </si>
  <si>
    <t>SULITJELMA RØDE KORS</t>
  </si>
  <si>
    <t>995023369</t>
  </si>
  <si>
    <t>FAUSKE SANITETSFORENING</t>
  </si>
  <si>
    <t>813527782</t>
  </si>
  <si>
    <t>LIONS CLUB SØRFOLD</t>
  </si>
  <si>
    <t>890401872</t>
  </si>
  <si>
    <t>BODIN KFUK-KFUM-SPEIDERE</t>
  </si>
  <si>
    <t>971135565</t>
  </si>
  <si>
    <t>IDRETTSKLUBBEN JUNKEREN</t>
  </si>
  <si>
    <t>971389826</t>
  </si>
  <si>
    <t>ALSTAD SKOLEKORPS</t>
  </si>
  <si>
    <t>975445755</t>
  </si>
  <si>
    <t>BODØ REVMATIKERFORENING</t>
  </si>
  <si>
    <t>976482247</t>
  </si>
  <si>
    <t>BODØ ØSTRE SKYTTERLAG</t>
  </si>
  <si>
    <t>983163106</t>
  </si>
  <si>
    <t>SALTEN GOLFKLUBB</t>
  </si>
  <si>
    <t>984182317</t>
  </si>
  <si>
    <t>BODØ KARATEKLUBB</t>
  </si>
  <si>
    <t>985611467</t>
  </si>
  <si>
    <t>BODØ BOKSEKLUBB</t>
  </si>
  <si>
    <t>994613936</t>
  </si>
  <si>
    <t>BODØ BORDTENNISKLUBB</t>
  </si>
  <si>
    <t>987604107</t>
  </si>
  <si>
    <t>NORSKE REDNINGSHUNDER BODØ LAG</t>
  </si>
  <si>
    <t>893957022</t>
  </si>
  <si>
    <t>NORDLAND MS-FORENING</t>
  </si>
  <si>
    <t>883949692</t>
  </si>
  <si>
    <t>SKJELSTADMARK SKYTTERLAG</t>
  </si>
  <si>
    <t>888271252</t>
  </si>
  <si>
    <t>UTTRØNDELAG SKYTTERSAMLAG</t>
  </si>
  <si>
    <t>892861072</t>
  </si>
  <si>
    <t>STJØRDAL BASKETBALLKLUBB</t>
  </si>
  <si>
    <t>971384271</t>
  </si>
  <si>
    <t>MALVIK IDRETTSLAG</t>
  </si>
  <si>
    <t>976687639</t>
  </si>
  <si>
    <t>LIONS CLUB MALVIK</t>
  </si>
  <si>
    <t>980367886</t>
  </si>
  <si>
    <t>STJØRDALS-BLINK FOTBALL</t>
  </si>
  <si>
    <t>981038827</t>
  </si>
  <si>
    <t>STJØRDAL FRIIDRETTSKLUBB</t>
  </si>
  <si>
    <t>983826504</t>
  </si>
  <si>
    <t>SKJELSTADMARK IDRETTSLAG</t>
  </si>
  <si>
    <t>984067038</t>
  </si>
  <si>
    <t>REMYRA I L</t>
  </si>
  <si>
    <t>985247153</t>
  </si>
  <si>
    <t>SKATVAL SKILAG</t>
  </si>
  <si>
    <t>985966362</t>
  </si>
  <si>
    <t>IL FRAM</t>
  </si>
  <si>
    <t>986056289</t>
  </si>
  <si>
    <t>STJØRDAL HÅNDBALLKLUBB</t>
  </si>
  <si>
    <t>989889095</t>
  </si>
  <si>
    <t>NORILCO TRØNDELAG</t>
  </si>
  <si>
    <t>992287241</t>
  </si>
  <si>
    <t>MOSTADMARK SKYTTERLAG</t>
  </si>
  <si>
    <t>993260673</t>
  </si>
  <si>
    <t>STJØRDAL FROSKEMANNSKLUBB</t>
  </si>
  <si>
    <t>993616591</t>
  </si>
  <si>
    <t>TYDAL SKYTTERLAG</t>
  </si>
  <si>
    <t>993626570</t>
  </si>
  <si>
    <t>SELBU SKYTTERLAG</t>
  </si>
  <si>
    <t>993863750</t>
  </si>
  <si>
    <t>LÅNKE SKYTTERLAG</t>
  </si>
  <si>
    <t>813193132</t>
  </si>
  <si>
    <t>GAULDAL SKYTTERSAMLAG</t>
  </si>
  <si>
    <t>880620282</t>
  </si>
  <si>
    <t>DOVREHALLEN GRENDALAG</t>
  </si>
  <si>
    <t>884046572</t>
  </si>
  <si>
    <t>HORG OG FLÅ SKOLEKORPS</t>
  </si>
  <si>
    <t>884220262</t>
  </si>
  <si>
    <t>NORSK TJENESTEMANNSLAGS PENSJONISTFORENING TRONDHEIM OG OMLAND</t>
  </si>
  <si>
    <t>981231724</t>
  </si>
  <si>
    <t>RENNEBU SKYTTERLAG</t>
  </si>
  <si>
    <t>983420656</t>
  </si>
  <si>
    <t>OPPDAL JUNIORKORPS</t>
  </si>
  <si>
    <t>983485065</t>
  </si>
  <si>
    <t>LANDSFORENINGEN KVINNELIG BEKKENLEDDHELSE (LKB) TRØNDELAG</t>
  </si>
  <si>
    <t>984685459</t>
  </si>
  <si>
    <t>NORSKE REDNINGSHUNDER ,OPPDAL LAG</t>
  </si>
  <si>
    <t>995455463</t>
  </si>
  <si>
    <t>FIBROMYALGI TRØNDELAG SØR</t>
  </si>
  <si>
    <t>996791025</t>
  </si>
  <si>
    <t>BURG TRØNDELAG SØR</t>
  </si>
  <si>
    <t>997455770</t>
  </si>
  <si>
    <t>SARKOMER</t>
  </si>
  <si>
    <t>916674732</t>
  </si>
  <si>
    <t>OPPDAL REVMATIKERFORENING</t>
  </si>
  <si>
    <t>998989019</t>
  </si>
  <si>
    <t>PROFO SØR-TRØNDELAG</t>
  </si>
  <si>
    <t>992184892</t>
  </si>
  <si>
    <t>NARVESEN PENSJONISTFORENING</t>
  </si>
  <si>
    <t>929205642</t>
  </si>
  <si>
    <t>TRØNDELAG UNGDOMSBRASSBAND</t>
  </si>
  <si>
    <t>971383763</t>
  </si>
  <si>
    <t>SKAUN HANDBALLKLUBB</t>
  </si>
  <si>
    <t>979188471</t>
  </si>
  <si>
    <t>LØKKEN IF</t>
  </si>
  <si>
    <t>975593991</t>
  </si>
  <si>
    <t>BUDAL IDRETTSLAG</t>
  </si>
  <si>
    <t>975736245</t>
  </si>
  <si>
    <t>SKAUN BARNE OG UNGDOMSKORPS</t>
  </si>
  <si>
    <t>976431618</t>
  </si>
  <si>
    <t>ORKANGER IDRETTSFORENING</t>
  </si>
  <si>
    <t>979705786</t>
  </si>
  <si>
    <t>U &amp; IL GLIMT</t>
  </si>
  <si>
    <t>983853587</t>
  </si>
  <si>
    <t>ORKLA BOWLINGKLUBB</t>
  </si>
  <si>
    <t>983998208</t>
  </si>
  <si>
    <t>ORKDAL SKOLEKORPS</t>
  </si>
  <si>
    <t>984029071</t>
  </si>
  <si>
    <t>YTRE GEITASTRAND IDRETTSLAG</t>
  </si>
  <si>
    <t>884033632</t>
  </si>
  <si>
    <t>MELHUS SKOLEKORPS</t>
  </si>
  <si>
    <t>892129932</t>
  </si>
  <si>
    <t>FLÅ SKYTTERLAG</t>
  </si>
  <si>
    <t>983246664</t>
  </si>
  <si>
    <t>LANDSFORENINGEN FOR NYREPASIENTER OG TRANSPLANTERTE SØR-TRØNDELAG FYLKESLAG</t>
  </si>
  <si>
    <t>984475454</t>
  </si>
  <si>
    <t>HOVIN IDRETTSLAG</t>
  </si>
  <si>
    <t>989894005</t>
  </si>
  <si>
    <t>FØRERHUNDKLUBBEN AKTIV</t>
  </si>
  <si>
    <t>992281464</t>
  </si>
  <si>
    <t>MELHUS REVMATIKERFORENING</t>
  </si>
  <si>
    <t>993640034</t>
  </si>
  <si>
    <t>STØREN SPORTSSKYTTERKLUBB</t>
  </si>
  <si>
    <t>993791644</t>
  </si>
  <si>
    <t>BUDAL SKOLEKORPS</t>
  </si>
  <si>
    <t>997727207</t>
  </si>
  <si>
    <t>MELHUS LOKALLAG AV NORGES BLINDEFORBUND</t>
  </si>
  <si>
    <t>920726097</t>
  </si>
  <si>
    <t>ORKLAND LOKALLAG AV NORGES BLINDEFORBUND</t>
  </si>
  <si>
    <t>920884199</t>
  </si>
  <si>
    <t>DIABETESFORBUNDET TRØNDELAG</t>
  </si>
  <si>
    <t>984033737</t>
  </si>
  <si>
    <t>NAMSOS TAE KWON DO KLUBB</t>
  </si>
  <si>
    <t>984033990</t>
  </si>
  <si>
    <t>NAMSOS OG OMEGN REVMATIKERFORENING</t>
  </si>
  <si>
    <t>989170716</t>
  </si>
  <si>
    <t>BOTNAN IDRETTSLAG</t>
  </si>
  <si>
    <t>984068220</t>
  </si>
  <si>
    <t>FORENINGEN FOR HJERTESYKE BARN NORD-TRØNDELAG</t>
  </si>
  <si>
    <t>983300065</t>
  </si>
  <si>
    <t>NAMSEN FIF</t>
  </si>
  <si>
    <t>983349323</t>
  </si>
  <si>
    <t>LHL NAMSOS</t>
  </si>
  <si>
    <t>983659977</t>
  </si>
  <si>
    <t>GULLVIKMOEN IDRETTSLAG</t>
  </si>
  <si>
    <t>994848100</t>
  </si>
  <si>
    <t>PSORIASIS- OG EKSEMFORBUNDET NAMDAL</t>
  </si>
  <si>
    <t>924541458</t>
  </si>
  <si>
    <t>STEINKJER OG OMEGN LOKALLAG AV NORGES BLINDEFORBUND</t>
  </si>
  <si>
    <t>983069975</t>
  </si>
  <si>
    <t>RONGLAN IL</t>
  </si>
  <si>
    <t>983146678</t>
  </si>
  <si>
    <t>NORGES ASTMA- OG ALLERGIFORBUND NORD-TRØNDELAG STORLAG</t>
  </si>
  <si>
    <t>983881742</t>
  </si>
  <si>
    <t>KVAM IL</t>
  </si>
  <si>
    <t>983974228</t>
  </si>
  <si>
    <t>STEINKJER REVMATIKERFORENING</t>
  </si>
  <si>
    <t>984012772</t>
  </si>
  <si>
    <t>NHF STEINKJER OG OMEGN</t>
  </si>
  <si>
    <t>984188692</t>
  </si>
  <si>
    <t>LEVANGER JUDOKLUBB</t>
  </si>
  <si>
    <t>984417217</t>
  </si>
  <si>
    <t>LEVANGER REVMATIKERFORENING</t>
  </si>
  <si>
    <t>991084568</t>
  </si>
  <si>
    <t>LEVANGER BASKETBALLKLUBB</t>
  </si>
  <si>
    <t>995987155</t>
  </si>
  <si>
    <t>POSTPENSJONISTENE I TRØNDELAG NORD</t>
  </si>
  <si>
    <t>914583276</t>
  </si>
  <si>
    <t>MERÅKER FRIVILLIGSENTRAL</t>
  </si>
  <si>
    <t>979912323</t>
  </si>
  <si>
    <t>STIKLESTAD GOLFKLUBB</t>
  </si>
  <si>
    <t>983562337</t>
  </si>
  <si>
    <t>FORENINGEN MOT STOFF INNHERRED</t>
  </si>
  <si>
    <t>983562345</t>
  </si>
  <si>
    <t>VERDAL MUSIKKORPS</t>
  </si>
  <si>
    <t>918117121</t>
  </si>
  <si>
    <t>TRONDHEIM PENSJONISTFORENING</t>
  </si>
  <si>
    <t>983562361</t>
  </si>
  <si>
    <t>LC VERDAL/STIKLESTAD</t>
  </si>
  <si>
    <t>983906109</t>
  </si>
  <si>
    <t>STEINKJER UNGDOMSSJAKKLAG</t>
  </si>
  <si>
    <t>983812740</t>
  </si>
  <si>
    <t>HØRSELSFORBUNDET STEINKJER</t>
  </si>
  <si>
    <t>883671082</t>
  </si>
  <si>
    <t>VERDAL BOWLINGKLUBB</t>
  </si>
  <si>
    <t>983562299</t>
  </si>
  <si>
    <t>VERDAL VOLLEYBALLKLUBB</t>
  </si>
  <si>
    <t>983588646</t>
  </si>
  <si>
    <t>NESS SANITETSLAG</t>
  </si>
  <si>
    <t>983588654</t>
  </si>
  <si>
    <t>1 VINNE SPEIDERGRUPPE</t>
  </si>
  <si>
    <t>987819243</t>
  </si>
  <si>
    <t>LEIRÅDAL IDRETTSLAG</t>
  </si>
  <si>
    <t>920945597</t>
  </si>
  <si>
    <t>LEVANGER OG OMEGN LOKALLAG AV NORGES BLINDEFORBUND</t>
  </si>
  <si>
    <t>983943918</t>
  </si>
  <si>
    <t>TRYM IDRETTSLAG</t>
  </si>
  <si>
    <t>994891987</t>
  </si>
  <si>
    <t>SVERRESBORG HOOPS BASKET</t>
  </si>
  <si>
    <t>978651844</t>
  </si>
  <si>
    <t>DIABETESFORBUNDET TRONDHEIM OG OMEGN</t>
  </si>
  <si>
    <t>994110144</t>
  </si>
  <si>
    <t>HYPOFYSE- OG BINYREFORENINGEN TRØNDELAG</t>
  </si>
  <si>
    <t>993918148</t>
  </si>
  <si>
    <t>DANSERIET 4STEP</t>
  </si>
  <si>
    <t>874237442</t>
  </si>
  <si>
    <t>HEIMDAL IDRETTSFORENING</t>
  </si>
  <si>
    <t>883381432</t>
  </si>
  <si>
    <t>TRONDHJEMS SKISKYTTERE</t>
  </si>
  <si>
    <t>974813254</t>
  </si>
  <si>
    <t>VESTBYEN IL SVØMMING</t>
  </si>
  <si>
    <t>975605000</t>
  </si>
  <si>
    <t>SØRSIA LIONS BASKETBALLKLUBB TRONDHEIM</t>
  </si>
  <si>
    <t>975729249</t>
  </si>
  <si>
    <t>LADE SKOLES MUSIKKORPS (94)</t>
  </si>
  <si>
    <t>983993192</t>
  </si>
  <si>
    <t>BREIDABLIKK SKOLEMUSIKKORPS</t>
  </si>
  <si>
    <t>984025912</t>
  </si>
  <si>
    <t>TONG IR TAE KWON DO</t>
  </si>
  <si>
    <t>984068115</t>
  </si>
  <si>
    <t>KOLSTAD HÅNDBALL</t>
  </si>
  <si>
    <t>984163177</t>
  </si>
  <si>
    <t>EPILEPSIFORBUNDET TRØNDELAG</t>
  </si>
  <si>
    <t>985148384</t>
  </si>
  <si>
    <t>BYAASEN SKIKLUB</t>
  </si>
  <si>
    <t>986363440</t>
  </si>
  <si>
    <t>TRONDHEIM OG OMEGN MS-FORENING</t>
  </si>
  <si>
    <t>988857866</t>
  </si>
  <si>
    <t>LHL AFASIFORENINGEN I TRØNDELAG</t>
  </si>
  <si>
    <t>975488462</t>
  </si>
  <si>
    <t>TRØNDERBRAZZ</t>
  </si>
  <si>
    <t>971375973</t>
  </si>
  <si>
    <t>NORGES BASKETBALLFORBUND REGION MIDT</t>
  </si>
  <si>
    <t>971378220</t>
  </si>
  <si>
    <t>NARDO FOTBALLKLUBB</t>
  </si>
  <si>
    <t>975605140</t>
  </si>
  <si>
    <t>RANHEIM IDRETTSLAG</t>
  </si>
  <si>
    <t>979462506</t>
  </si>
  <si>
    <t>BEKHTEREVFORENINGEN I TRONDHEIM OG OMEGN</t>
  </si>
  <si>
    <t>982898889</t>
  </si>
  <si>
    <t>SOLBAKKEN OG VIKÅSEN SKOLEKORPS</t>
  </si>
  <si>
    <t>983900143</t>
  </si>
  <si>
    <t>ÅSVANG OG EBERG SKOLEKORPS</t>
  </si>
  <si>
    <t>984015488</t>
  </si>
  <si>
    <t>TRØNDELAG SMERTEFORENING.</t>
  </si>
  <si>
    <t>987001437</t>
  </si>
  <si>
    <t>NORGES HANDIKAPFORBUND TRØNDELAG</t>
  </si>
  <si>
    <t>998873622</t>
  </si>
  <si>
    <t>HITRA-FRØYA LOKALLAG AV NORGES BLINDEFORBUND</t>
  </si>
  <si>
    <t>913922476</t>
  </si>
  <si>
    <t>NIDAROS ISHOCKEYKLUBB</t>
  </si>
  <si>
    <t>823194692</t>
  </si>
  <si>
    <t>MOMENTUM MIDT NORGE</t>
  </si>
  <si>
    <t>975685373</t>
  </si>
  <si>
    <t>OTHILIENBORG I L</t>
  </si>
  <si>
    <t>975698130</t>
  </si>
  <si>
    <t>SPORTSKLUBBEN NATIONALKAMERATENE</t>
  </si>
  <si>
    <t>981226348</t>
  </si>
  <si>
    <t>KOLSTAD FOTBALL</t>
  </si>
  <si>
    <t>983596258</t>
  </si>
  <si>
    <t>NORGES HANDIKAPFORBUND TRONDHEIM</t>
  </si>
  <si>
    <t>983807569</t>
  </si>
  <si>
    <t>LHL TRONDHEIM SYD</t>
  </si>
  <si>
    <t>983876862</t>
  </si>
  <si>
    <t>MIDT-NORGE BANDYREGION</t>
  </si>
  <si>
    <t>983944000</t>
  </si>
  <si>
    <t>TRONDHEIM CURLING KLUBB</t>
  </si>
  <si>
    <t>985812802</t>
  </si>
  <si>
    <t>LANDSFORENINGEN FOR SLAGRAMMEDE TRØNDELAG</t>
  </si>
  <si>
    <t>ARBEIDSMILJØSKADDES LANDSFORENING</t>
  </si>
  <si>
    <t>988031097</t>
  </si>
  <si>
    <t>STOKKAN ALPINKLUBB</t>
  </si>
  <si>
    <t>990574480</t>
  </si>
  <si>
    <t>LIONS CLUB TRONDHEIM</t>
  </si>
  <si>
    <t>993095532</t>
  </si>
  <si>
    <t>STOPPBALL NIDAROS BILJARDKLUBB</t>
  </si>
  <si>
    <t>996629988</t>
  </si>
  <si>
    <t>BRYSTKREFTFORENINGEN TRONDHEIM</t>
  </si>
  <si>
    <t>914932742</t>
  </si>
  <si>
    <t>MALVIK LOKALLAG AV NORGES BLINDEFORBUND</t>
  </si>
  <si>
    <t>915262562</t>
  </si>
  <si>
    <t>TRONDHEIM LOKALLAG AV NORGES BLINDEFORBUND</t>
  </si>
  <si>
    <t>822104762</t>
  </si>
  <si>
    <t>NORGES BLINDEFORBUND TRØNDELAG</t>
  </si>
  <si>
    <t>971493038</t>
  </si>
  <si>
    <t>BRATSBERG IDRETTSLAG</t>
  </si>
  <si>
    <t>975449246</t>
  </si>
  <si>
    <t>SVERRESBORG IDRETTSFORENING HÅNDBALL</t>
  </si>
  <si>
    <t>975669386</t>
  </si>
  <si>
    <t>NRF TRØNDELAG SØR</t>
  </si>
  <si>
    <t>975730107</t>
  </si>
  <si>
    <t>TROLLA IDRETTSLAG</t>
  </si>
  <si>
    <t>983355862</t>
  </si>
  <si>
    <t>GRENADERKORPSET ÅSVEIEN, NYBORG OG ILA SKOLEKORPS</t>
  </si>
  <si>
    <t>983836070</t>
  </si>
  <si>
    <t>BYNESET PENSJONISTFORENING</t>
  </si>
  <si>
    <t>983891594</t>
  </si>
  <si>
    <t>NORSKE REDNINGSHUNDER TRØNDELAG DISTRIKT</t>
  </si>
  <si>
    <t>984015569</t>
  </si>
  <si>
    <t>NIDARØST ORIENTERINGSKLUBB</t>
  </si>
  <si>
    <t>984032951</t>
  </si>
  <si>
    <t>SPORTSKLUBBEN FALKEN</t>
  </si>
  <si>
    <t>984089325</t>
  </si>
  <si>
    <t>SPORTSKLUBBEN RAPP</t>
  </si>
  <si>
    <t>984627106</t>
  </si>
  <si>
    <t>JONSVATNET IDRETTSLAG</t>
  </si>
  <si>
    <t>986366504</t>
  </si>
  <si>
    <t>TRONDHEIM BORDTENNISKLUBB</t>
  </si>
  <si>
    <t>986970789</t>
  </si>
  <si>
    <t>NYBORG IDRETTSLAG</t>
  </si>
  <si>
    <t>994069268</t>
  </si>
  <si>
    <t>PROFO HELGELAND</t>
  </si>
  <si>
    <t>920398766</t>
  </si>
  <si>
    <t>TRØNDELAG FREMSKRITTSPARTIETS UNGDOM (FPU)</t>
  </si>
  <si>
    <t>990398461</t>
  </si>
  <si>
    <t>MOLDE OG HUSTADVIKA RIDEKLUBB</t>
  </si>
  <si>
    <t>892180822</t>
  </si>
  <si>
    <t>MOLDESPEIDERNE</t>
  </si>
  <si>
    <t>935602300</t>
  </si>
  <si>
    <t>BYÅSEN IDRETTSLAG</t>
  </si>
  <si>
    <t>971379049</t>
  </si>
  <si>
    <t>TILLER IDRETTSLAG</t>
  </si>
  <si>
    <t>971574526</t>
  </si>
  <si>
    <t>TRONDHEIM HANDICAPIDRETTSLAG</t>
  </si>
  <si>
    <t>983408990</t>
  </si>
  <si>
    <t>LIONS CLUB TRONDHEIM VEST</t>
  </si>
  <si>
    <t>983883494</t>
  </si>
  <si>
    <t>HEIMDAL HÅNDBALL</t>
  </si>
  <si>
    <t>983977340</t>
  </si>
  <si>
    <t>BYNESET SKYTTERLAG</t>
  </si>
  <si>
    <t>984066813</t>
  </si>
  <si>
    <t>SINGSAKER BASKETBALLKLUBB</t>
  </si>
  <si>
    <t>984802021</t>
  </si>
  <si>
    <t>SJETNE IDRETTSLAG</t>
  </si>
  <si>
    <t>997794133</t>
  </si>
  <si>
    <t>NIDAROS DANSEKLUBB</t>
  </si>
  <si>
    <t>917391947</t>
  </si>
  <si>
    <t>NIDAROS ISHOCKEYKLUBB JUNIOR ELITE</t>
  </si>
  <si>
    <t>993543233</t>
  </si>
  <si>
    <t>SKAUN SKYTTERLAG</t>
  </si>
  <si>
    <t>921732937</t>
  </si>
  <si>
    <t>TRØNDELAG PARKINSONFORENING</t>
  </si>
  <si>
    <t>823381972</t>
  </si>
  <si>
    <t>MIDTBYEN BASKETBALL TRONDHEIM</t>
  </si>
  <si>
    <t>822022472</t>
  </si>
  <si>
    <t>DANSERIET</t>
  </si>
  <si>
    <t>993095354</t>
  </si>
  <si>
    <t>HANGERSLETTA MINIATYRSKYTTERLAG</t>
  </si>
  <si>
    <t>975702308</t>
  </si>
  <si>
    <t>IDROTTSLAGET JOTUN</t>
  </si>
  <si>
    <t>983043194</t>
  </si>
  <si>
    <t>LÆRDAL IDRETTSLAG</t>
  </si>
  <si>
    <t>984316577</t>
  </si>
  <si>
    <t>SOGN OG FJORDANE FRIIDRETTSKRINS</t>
  </si>
  <si>
    <t>985322759</t>
  </si>
  <si>
    <t>FARNES SKULEMUSIKK</t>
  </si>
  <si>
    <t>985515646</t>
  </si>
  <si>
    <t>FARNES SKYTTARLAG</t>
  </si>
  <si>
    <t>993527939</t>
  </si>
  <si>
    <t>NORSKE REDNINGSHUNDER, INDRE SOGN LAG</t>
  </si>
  <si>
    <t>994508253</t>
  </si>
  <si>
    <t>LÆRDAL SKYTTARLAG</t>
  </si>
  <si>
    <t>994563106</t>
  </si>
  <si>
    <t>POSTPENSJONISTANE I SOGN OG FJORDANE</t>
  </si>
  <si>
    <t>934429605</t>
  </si>
  <si>
    <t>FØRDE IDRETTSLAG</t>
  </si>
  <si>
    <t>971364645</t>
  </si>
  <si>
    <t>NORGES BLINDEFORBUND SOGN OG FJORDANE</t>
  </si>
  <si>
    <t>971366494</t>
  </si>
  <si>
    <t>SANDANE TURN OG IDRETTSLAG</t>
  </si>
  <si>
    <t>974251019</t>
  </si>
  <si>
    <t>FØRDE SKULEMUSIKKORPS</t>
  </si>
  <si>
    <t>974957442</t>
  </si>
  <si>
    <t>KFUK-KFUM I SOGN OG FJORDANE</t>
  </si>
  <si>
    <t>975445283</t>
  </si>
  <si>
    <t>TAMBARSKJELVAR IDRETTSLAG</t>
  </si>
  <si>
    <t>975598993</t>
  </si>
  <si>
    <t>VASSENDEN SKULEMUSIKK</t>
  </si>
  <si>
    <t>986453792</t>
  </si>
  <si>
    <t>SLÅTTEN SKULEMUSIKK</t>
  </si>
  <si>
    <t>971364653</t>
  </si>
  <si>
    <t>NORGES FJORDHESTLAG</t>
  </si>
  <si>
    <t>993620874</t>
  </si>
  <si>
    <t>LIONS CLUB FØRDE</t>
  </si>
  <si>
    <t>976963563</t>
  </si>
  <si>
    <t>NFU VESTLAND FYLKESLAG</t>
  </si>
  <si>
    <t>918406662</t>
  </si>
  <si>
    <t>LAVIK KARATEKLUBB</t>
  </si>
  <si>
    <t>883827562</t>
  </si>
  <si>
    <t>FORENINGEN FOR MUSKELSYKE MØRE OG ROMSDAL</t>
  </si>
  <si>
    <t>971515511</t>
  </si>
  <si>
    <t>NFU MØRE OG ROMSDAL</t>
  </si>
  <si>
    <t>971572159</t>
  </si>
  <si>
    <t>NORGES DØVEFORBUND MØRE OG ROMSDAL</t>
  </si>
  <si>
    <t>978699839</t>
  </si>
  <si>
    <t>HASUNDGOT IL</t>
  </si>
  <si>
    <t>980473864</t>
  </si>
  <si>
    <t>HASUND OG DIMNØY SKULEKORPS</t>
  </si>
  <si>
    <t>983518125</t>
  </si>
  <si>
    <t>BERGSØY SKULEKORPS</t>
  </si>
  <si>
    <t>984230168</t>
  </si>
  <si>
    <t>NORSKE REDNINGSHUNDER MØRE OG ROMSDAL DISTRIKT</t>
  </si>
  <si>
    <t>985761973</t>
  </si>
  <si>
    <t>LANDSFORENINGEN FOR NYREPASIENTER OG TRANSPLANTERTE (LNT) MØRE OG ROMSDAL FYLKESLAG</t>
  </si>
  <si>
    <t>988074853</t>
  </si>
  <si>
    <t>ULSTEINVIK SKULEKORPS</t>
  </si>
  <si>
    <t>999542158</t>
  </si>
  <si>
    <t>HAREID REVMATIKERLAG</t>
  </si>
  <si>
    <t>884086892</t>
  </si>
  <si>
    <t>HAREID SKULEKORPS</t>
  </si>
  <si>
    <t>893752072</t>
  </si>
  <si>
    <t>ULSTEIN SEILFORENING</t>
  </si>
  <si>
    <t>993611492</t>
  </si>
  <si>
    <t>PSORIASIS- OG EKSEMFORBUNDET SUNNMØRE</t>
  </si>
  <si>
    <t>996509060</t>
  </si>
  <si>
    <t>AUTISMEFORENINGEN I NORGE, MØRE OG ROMSDAL LOKALLAG</t>
  </si>
  <si>
    <t>893972692</t>
  </si>
  <si>
    <t>SUNNMØRE LOKALLAG AV NORGES FIBROMYALGI FORBUND</t>
  </si>
  <si>
    <t>993803073</t>
  </si>
  <si>
    <t>LHL SKODJE, ØRSKOG OG HARAM</t>
  </si>
  <si>
    <t>971374144</t>
  </si>
  <si>
    <t>DIABETESFORBUNDET MØRE OG ROMSDAL</t>
  </si>
  <si>
    <t>975515478</t>
  </si>
  <si>
    <t>FUNKSJONSHEMMEDES FELLESROGANISASJON (FFO) ÅLESUND OG OMEGN</t>
  </si>
  <si>
    <t>983428770</t>
  </si>
  <si>
    <t>ÅLESUND TENNISKLUBB</t>
  </si>
  <si>
    <t>983912699</t>
  </si>
  <si>
    <t>ELLINGSØY VOLLEYBALLKLUBB</t>
  </si>
  <si>
    <t>984204973</t>
  </si>
  <si>
    <t>LHL ÅLESUND,SULA OG GISKE</t>
  </si>
  <si>
    <t>984396333</t>
  </si>
  <si>
    <t>KNA NORDVEST</t>
  </si>
  <si>
    <t>984789335</t>
  </si>
  <si>
    <t>DIABETESFORBUNDET ÅLESUND OG OMEGN</t>
  </si>
  <si>
    <t>993908673</t>
  </si>
  <si>
    <t>NORSK CØLIAKIFORENING MØRE OG ROMSDAL</t>
  </si>
  <si>
    <t>971244569</t>
  </si>
  <si>
    <t>BLINDHEIM SKOLEKORPS</t>
  </si>
  <si>
    <t>894808632</t>
  </si>
  <si>
    <t>HILDRE I.L</t>
  </si>
  <si>
    <t>995292246</t>
  </si>
  <si>
    <t>HYPOFYSE- OG BINYREFORENINGEN MØRE OG ROMSDAL</t>
  </si>
  <si>
    <t>992042745</t>
  </si>
  <si>
    <t>SKODJE TRIALKLUBB</t>
  </si>
  <si>
    <t>916541732</t>
  </si>
  <si>
    <t>POLITIETS PENSJONISTFORENING SUNNMØRE</t>
  </si>
  <si>
    <t>975714802</t>
  </si>
  <si>
    <t>AKSLA IL</t>
  </si>
  <si>
    <t>932106310</t>
  </si>
  <si>
    <t>SPJELKAVIKAS VENNER</t>
  </si>
  <si>
    <t>880037242</t>
  </si>
  <si>
    <t>BLINDHEIM IDRETTSLAG</t>
  </si>
  <si>
    <t>912434443</t>
  </si>
  <si>
    <t>SPONDYLOARTRITTFORBUNDET NORGE</t>
  </si>
  <si>
    <t>941903592</t>
  </si>
  <si>
    <t>SPJELKAVIK IDRETTSLAG</t>
  </si>
  <si>
    <t>974238438</t>
  </si>
  <si>
    <t>SPORTSKLUBBEN ROLLON</t>
  </si>
  <si>
    <t>974253356</t>
  </si>
  <si>
    <t>LERSTAD SKOLEKORPS</t>
  </si>
  <si>
    <t>974965615</t>
  </si>
  <si>
    <t>SKODJE IDRETTSLAG</t>
  </si>
  <si>
    <t>975471675</t>
  </si>
  <si>
    <t>NORGES ASTMA- OG ALLERGIFORBUND MØRE OG ROMSDAL STORLAG</t>
  </si>
  <si>
    <t>977109582</t>
  </si>
  <si>
    <t>HATLANE SKOLEKORPS</t>
  </si>
  <si>
    <t>983415334</t>
  </si>
  <si>
    <t>AALESUNDS UNGDOMSMUSIKKORPS</t>
  </si>
  <si>
    <t>984234481</t>
  </si>
  <si>
    <t>ÅLESUND MOTORSPORTKLUBB</t>
  </si>
  <si>
    <t>975707962</t>
  </si>
  <si>
    <t>BRATTVÅG SVØMMEKLUBB</t>
  </si>
  <si>
    <t>981979885</t>
  </si>
  <si>
    <t>ÅLESUNDS SEILFORENING</t>
  </si>
  <si>
    <t>996337278</t>
  </si>
  <si>
    <t>NASJONALFORENINGEN FOR FOLKEHELSEN AVD. ÅLESUND</t>
  </si>
  <si>
    <t>993780243</t>
  </si>
  <si>
    <t>ÅLESUND BUESKYTTERKLUBB</t>
  </si>
  <si>
    <t>971017473</t>
  </si>
  <si>
    <t>NORGES BLINDEFORBUND MØRE OG ROMSDAL</t>
  </si>
  <si>
    <t>971368446</t>
  </si>
  <si>
    <t>GUARD SPORTSKLUBBEN</t>
  </si>
  <si>
    <t>971369035</t>
  </si>
  <si>
    <t>ELLINGSØY SKOLEKORPS</t>
  </si>
  <si>
    <t>976525337</t>
  </si>
  <si>
    <t>SPORTSKLUBBEN HERD</t>
  </si>
  <si>
    <t>984563116</t>
  </si>
  <si>
    <t>NORGES DANSEFORBUND REGION MIDT</t>
  </si>
  <si>
    <t>986879269</t>
  </si>
  <si>
    <t>LARSGÅRDEN SKOLEKORPS</t>
  </si>
  <si>
    <t>989989197</t>
  </si>
  <si>
    <t>SULA IDRETTSLAG</t>
  </si>
  <si>
    <t>995917017</t>
  </si>
  <si>
    <t>SLAGFORENINGEN ÅLESUND OG OMEGN</t>
  </si>
  <si>
    <t>997096649</t>
  </si>
  <si>
    <t>MØRE OG ROMSDAL FYLKESLAG AV NORGES FIBROMYALGI FORBUND</t>
  </si>
  <si>
    <t>991729178</t>
  </si>
  <si>
    <t>4H MØRE OG ROMSDAL</t>
  </si>
  <si>
    <t>989717065</t>
  </si>
  <si>
    <t>SPENNINGSKURSET</t>
  </si>
  <si>
    <t>893631852</t>
  </si>
  <si>
    <t>LIONS CLUB ÅLESUND/BORGUND</t>
  </si>
  <si>
    <t>892212422</t>
  </si>
  <si>
    <t>NHF ØRSTA/VOLDA</t>
  </si>
  <si>
    <t>942478844</t>
  </si>
  <si>
    <t>AALESUNDS FOTBALLKLUBB</t>
  </si>
  <si>
    <t>974519011</t>
  </si>
  <si>
    <t>AALESUNDS ROKLUB</t>
  </si>
  <si>
    <t>975710157</t>
  </si>
  <si>
    <t>SIF/HESSA IL</t>
  </si>
  <si>
    <t>986881603</t>
  </si>
  <si>
    <t>NORGES HANDIKAPFORBUND NORD VEST</t>
  </si>
  <si>
    <t>992887400</t>
  </si>
  <si>
    <t>LANDSFORENINGEN FOR AMPUTERTE MØRE OG ROMSDAL</t>
  </si>
  <si>
    <t>993900052</t>
  </si>
  <si>
    <t>MØRE OG ROMSDAL FREMSKRITTSPARTIETS UNGDOM (FPU)</t>
  </si>
  <si>
    <t>994809393</t>
  </si>
  <si>
    <t>NORGES HANDIKAPFORBUND SANDE</t>
  </si>
  <si>
    <t>996725979</t>
  </si>
  <si>
    <t>NORGES HANDIKAPFORBUND (NHF) GISKE</t>
  </si>
  <si>
    <t>893501002</t>
  </si>
  <si>
    <t>HAUGE UNGDOMSLAG</t>
  </si>
  <si>
    <t>971519207</t>
  </si>
  <si>
    <t>VOSS SKULEMUSIKK</t>
  </si>
  <si>
    <t>974806428</t>
  </si>
  <si>
    <t>VOSS IDROTTSLAG</t>
  </si>
  <si>
    <t>976904370</t>
  </si>
  <si>
    <t>ELDAR IL</t>
  </si>
  <si>
    <t>983078532</t>
  </si>
  <si>
    <t>FOTBALLKLUBBEN VOSS</t>
  </si>
  <si>
    <t>983179975</t>
  </si>
  <si>
    <t>VOSS GOLFKLUBB</t>
  </si>
  <si>
    <t>984025882</t>
  </si>
  <si>
    <t>VOSS FREESTYLEKLUBB</t>
  </si>
  <si>
    <t>994059033</t>
  </si>
  <si>
    <t>BORDALEN UNGDOMSLAG</t>
  </si>
  <si>
    <t>994244698</t>
  </si>
  <si>
    <t>NORGES ASTMA - OG ALLERGIFORBUND, VOSS OG OMLAND STORLAG</t>
  </si>
  <si>
    <t>985073414</t>
  </si>
  <si>
    <t>VILJAR</t>
  </si>
  <si>
    <t>883624602</t>
  </si>
  <si>
    <t>IDRETTSLAGET TROTT</t>
  </si>
  <si>
    <t>970201157</t>
  </si>
  <si>
    <t>SPORTSKLUBBEN HAUGAR</t>
  </si>
  <si>
    <t>970215948</t>
  </si>
  <si>
    <t>SPORTSKLUBBEN VARD HAUGESUND</t>
  </si>
  <si>
    <t>971342323</t>
  </si>
  <si>
    <t>HAUGESUND JANITSJARORKESTER</t>
  </si>
  <si>
    <t>971346612</t>
  </si>
  <si>
    <t>AVALDSNES IDRETTSLAG</t>
  </si>
  <si>
    <t>971493054</t>
  </si>
  <si>
    <t>HAUGESUND TURNFORENING</t>
  </si>
  <si>
    <t>974259966</t>
  </si>
  <si>
    <t>NORSK FOLKEHJELP HAUGALAND</t>
  </si>
  <si>
    <t>979698690</t>
  </si>
  <si>
    <t>FORENINGEN FOR KRONISKE SMERTEPASIENTER AVD. HAUGESUND OG OMEGN</t>
  </si>
  <si>
    <t>981339649</t>
  </si>
  <si>
    <t>KARMØY SVØMMEKLUBB</t>
  </si>
  <si>
    <t>983391540</t>
  </si>
  <si>
    <t>HAUGALAND HJERTELAG</t>
  </si>
  <si>
    <t>983636640</t>
  </si>
  <si>
    <t>NFU HAUGESUND LOKALLAG</t>
  </si>
  <si>
    <t>984008015</t>
  </si>
  <si>
    <t>HAUGESUND OG KARMØY REVMATIKER- FORENING</t>
  </si>
  <si>
    <t>984150245</t>
  </si>
  <si>
    <t>HAUGESUND SVØMMEKLUBB</t>
  </si>
  <si>
    <t>984506910</t>
  </si>
  <si>
    <t>KOLNES IDRETTSLAG</t>
  </si>
  <si>
    <t>985198721</t>
  </si>
  <si>
    <t>LIONS CLUB HAUGESUND</t>
  </si>
  <si>
    <t>985574278</t>
  </si>
  <si>
    <t>LHL HAUGESUND</t>
  </si>
  <si>
    <t>985656665</t>
  </si>
  <si>
    <t>HAUGE SKOLEKORPS</t>
  </si>
  <si>
    <t>986039236</t>
  </si>
  <si>
    <t>ROSSABØ SKOLEKORPS</t>
  </si>
  <si>
    <t>988689696</t>
  </si>
  <si>
    <t>HAUGESUND DRILLKLUBB</t>
  </si>
  <si>
    <t>992603577</t>
  </si>
  <si>
    <t>AUSTRHEIM SKOLEKORPS</t>
  </si>
  <si>
    <t>987555882</t>
  </si>
  <si>
    <t>SAFO SØRVEST</t>
  </si>
  <si>
    <t>995290146</t>
  </si>
  <si>
    <t>FAXI ISLANDSHESTFORENING</t>
  </si>
  <si>
    <t>968126628</t>
  </si>
  <si>
    <t>LANDSFORENINGEN FOR NAKKESKADDE</t>
  </si>
  <si>
    <t>971431105</t>
  </si>
  <si>
    <t>SOLA HÅNDBALLKLUBB</t>
  </si>
  <si>
    <t>971554967</t>
  </si>
  <si>
    <t>NORGES BLINDEFORBUND ROGALAND</t>
  </si>
  <si>
    <t>974251043</t>
  </si>
  <si>
    <t>GARD SKOLEKORPS</t>
  </si>
  <si>
    <t>976107284</t>
  </si>
  <si>
    <t>HAUGESUND UNGDOMSKORPS</t>
  </si>
  <si>
    <t>977331900</t>
  </si>
  <si>
    <t>LANDSFORENINGEN FOR RYGGMARGSSKADDE</t>
  </si>
  <si>
    <t>983986978</t>
  </si>
  <si>
    <t>HAUGESUND &amp; OMLAND LOKALLAG AV NORGES BLINDEFORBUND</t>
  </si>
  <si>
    <t>984067895</t>
  </si>
  <si>
    <t>LILLESUND SKOLEKORPS</t>
  </si>
  <si>
    <t>985264635</t>
  </si>
  <si>
    <t>NORGES HANDIKAPFORBUND NORD- ROGALAND</t>
  </si>
  <si>
    <t>952304283</t>
  </si>
  <si>
    <t>SOTRA SPORTSKLUBB</t>
  </si>
  <si>
    <t>971359692</t>
  </si>
  <si>
    <t>SOTRA BADMINTON CLUB</t>
  </si>
  <si>
    <t>975890341</t>
  </si>
  <si>
    <t>SKJOLD SKOLES MUSIKKORPS</t>
  </si>
  <si>
    <t>983420605</t>
  </si>
  <si>
    <t>ASKØY BASKETBALL KLUBB</t>
  </si>
  <si>
    <t>983533132</t>
  </si>
  <si>
    <t>IL FJELLKAMERATERNE</t>
  </si>
  <si>
    <t>983626661</t>
  </si>
  <si>
    <t>BADMINTONKRETSEN VEST</t>
  </si>
  <si>
    <t>983884490</t>
  </si>
  <si>
    <t>RAN SEILFORENING</t>
  </si>
  <si>
    <t>983992889</t>
  </si>
  <si>
    <t>YTREBYGDA BASKETBALLKLUBB</t>
  </si>
  <si>
    <t>984950179</t>
  </si>
  <si>
    <t>SOTRA TAEKWON-DO KLUBB</t>
  </si>
  <si>
    <t>985512523</t>
  </si>
  <si>
    <t>TELAVÅG IDRETTSLAG</t>
  </si>
  <si>
    <t>990260834</t>
  </si>
  <si>
    <t>VAREGG FOTBALL</t>
  </si>
  <si>
    <t>998883903</t>
  </si>
  <si>
    <t>HORDALAND FØRERHUNDKLUBB</t>
  </si>
  <si>
    <t>923257594</t>
  </si>
  <si>
    <t>NEST-SOTRA FK</t>
  </si>
  <si>
    <t>944773738</t>
  </si>
  <si>
    <t>VESTLAND IDRETTSKRETS</t>
  </si>
  <si>
    <t>971348593</t>
  </si>
  <si>
    <t>IDRETTSRÅDET I BERGEN</t>
  </si>
  <si>
    <t>971349522</t>
  </si>
  <si>
    <t>VESTLAND GYMNASTIKK- OG TURNKRETS</t>
  </si>
  <si>
    <t>974814668</t>
  </si>
  <si>
    <t>BERGEN KARATE KAMPSPORT KLUBB</t>
  </si>
  <si>
    <t>977550351</t>
  </si>
  <si>
    <t>IDRETTSLAGET BJØRNAR</t>
  </si>
  <si>
    <t>983349927</t>
  </si>
  <si>
    <t>SMØRÅS IDRETTSLAG</t>
  </si>
  <si>
    <t>983638945</t>
  </si>
  <si>
    <t>HORDALAND SKIKRETS</t>
  </si>
  <si>
    <t>983759637</t>
  </si>
  <si>
    <t>NORGES BASKETBALLFORBUND REGION VEST</t>
  </si>
  <si>
    <t>983949991</t>
  </si>
  <si>
    <t>HORDALAND SVØMMEKRETS</t>
  </si>
  <si>
    <t>983977278</t>
  </si>
  <si>
    <t>BERGENS FEKTEKLUBB</t>
  </si>
  <si>
    <t>984026099</t>
  </si>
  <si>
    <t>FOLLESØ MUSIKKLAG</t>
  </si>
  <si>
    <t>986626670</t>
  </si>
  <si>
    <t>BERGEN VEST KAMPSPORTKLUBB</t>
  </si>
  <si>
    <t>986660186</t>
  </si>
  <si>
    <t>LAKSEVÅG BORDTENNISKLUBB</t>
  </si>
  <si>
    <t>991278338</t>
  </si>
  <si>
    <t>SØREIDE IDRETTSLAG</t>
  </si>
  <si>
    <t>994022318</t>
  </si>
  <si>
    <t>NORGES BLINDEFORBUNDS UNGDOM REGION VEST</t>
  </si>
  <si>
    <t>919291648</t>
  </si>
  <si>
    <t>FANA SQUASHKLUBB</t>
  </si>
  <si>
    <t>999074359</t>
  </si>
  <si>
    <t>NORGES ASTMA- OG ALLERGIFORBUND, BERGEN STORLAG</t>
  </si>
  <si>
    <t>884064392</t>
  </si>
  <si>
    <t>NORE NESET IDRETTSLAG</t>
  </si>
  <si>
    <t>983415571</t>
  </si>
  <si>
    <t>PSORIASIS- OG EKSEMFORBUNDET BERGEN OG OMEGN</t>
  </si>
  <si>
    <t>983958249</t>
  </si>
  <si>
    <t>OS TURNFORENING</t>
  </si>
  <si>
    <t>984372353</t>
  </si>
  <si>
    <t>SØRE NESET IDRETTSLAG</t>
  </si>
  <si>
    <t>989423673</t>
  </si>
  <si>
    <t>PSORIASIS- OG EKSEMFORBUNDET VESTLAND</t>
  </si>
  <si>
    <t>822951562</t>
  </si>
  <si>
    <t>AUSTEVOLL LOKALLAG NBF</t>
  </si>
  <si>
    <t>991560459</t>
  </si>
  <si>
    <t>OS SVØMMEKLUBB</t>
  </si>
  <si>
    <t>927244136</t>
  </si>
  <si>
    <t>NORGES BLINDEFORBUND NORDHORDALAND LOKALLAG</t>
  </si>
  <si>
    <t>991982884</t>
  </si>
  <si>
    <t>FJELL KARATEKLUBB</t>
  </si>
  <si>
    <t>971351616</t>
  </si>
  <si>
    <t>IDRETTSLAGET GNEIST</t>
  </si>
  <si>
    <t>943121044</t>
  </si>
  <si>
    <t>VIKING TURN OG IDRETTSFORENING</t>
  </si>
  <si>
    <t>971516097</t>
  </si>
  <si>
    <t>HORDALAND KRINS AV NORGES SPEIDERFORBUND</t>
  </si>
  <si>
    <t>974983362</t>
  </si>
  <si>
    <t>FYLLINGEN HÅNDBALL</t>
  </si>
  <si>
    <t>981916026</t>
  </si>
  <si>
    <t>TERTNES HÅNDBALL</t>
  </si>
  <si>
    <t>983437494</t>
  </si>
  <si>
    <t>HJELLESTAD JET SKI KLUBB</t>
  </si>
  <si>
    <t>983531830</t>
  </si>
  <si>
    <t>OLSVIK IDRETTSLAG</t>
  </si>
  <si>
    <t>983633765</t>
  </si>
  <si>
    <t>IL KVERNBIT</t>
  </si>
  <si>
    <t>983652174</t>
  </si>
  <si>
    <t>KJØKKELVIK SKOLES MUSIKKORPS</t>
  </si>
  <si>
    <t>983807380</t>
  </si>
  <si>
    <t>VESTKANT TRIAL</t>
  </si>
  <si>
    <t>983821421</t>
  </si>
  <si>
    <t>HORDALAND FORELDRELAG FOR HØRSELSHEMMEDE</t>
  </si>
  <si>
    <t>983854508</t>
  </si>
  <si>
    <t>MATHOPEN IDRETTSLAG</t>
  </si>
  <si>
    <t>986506608</t>
  </si>
  <si>
    <t>MATHISMARKENS BATALJON</t>
  </si>
  <si>
    <t>925991589</t>
  </si>
  <si>
    <t>BERGEN VEST SVØMMEKLUBB</t>
  </si>
  <si>
    <t>871353492</t>
  </si>
  <si>
    <t>KROHNENGEN SKOLES MUSIKKORPS</t>
  </si>
  <si>
    <t>894624272</t>
  </si>
  <si>
    <t>A.L.F VESTLAND</t>
  </si>
  <si>
    <t>952303767</t>
  </si>
  <si>
    <t>NORGES HANDIKAPFORBUND BERGEN</t>
  </si>
  <si>
    <t>971572434</t>
  </si>
  <si>
    <t>HAUKÅS SKOLEMUSIKK</t>
  </si>
  <si>
    <t>976748611</t>
  </si>
  <si>
    <t>SKJOLD NESTTUN JANITSJAR</t>
  </si>
  <si>
    <t>983486282</t>
  </si>
  <si>
    <t>3 LAKSEVÅG SJØSPEIDERGRUPPE</t>
  </si>
  <si>
    <t>983526144</t>
  </si>
  <si>
    <t>LAKSEVÅGS BUESKYTTERE</t>
  </si>
  <si>
    <t>984049897</t>
  </si>
  <si>
    <t>BERGEN KICKBOXING KLUBB</t>
  </si>
  <si>
    <t>993225304</t>
  </si>
  <si>
    <t>BERGEN STYRKELØFTKLUBB</t>
  </si>
  <si>
    <t>994656775</t>
  </si>
  <si>
    <t>LANDSFORENINGEN FOR AMPUTERTE HORDALAND</t>
  </si>
  <si>
    <t>912871037</t>
  </si>
  <si>
    <t>OSTERØY REVMATIKARLAG</t>
  </si>
  <si>
    <t>940784794</t>
  </si>
  <si>
    <t>LAKSEVÅG TURN OG IDRETTSLAG</t>
  </si>
  <si>
    <t>979907842</t>
  </si>
  <si>
    <t>KJØKKELVIK IDRETTSLAG</t>
  </si>
  <si>
    <t>982075467</t>
  </si>
  <si>
    <t>BØNES BASKETBALLKLUBB</t>
  </si>
  <si>
    <t>983138454</t>
  </si>
  <si>
    <t>NORGES BLINDEFORBUND HORDALAND</t>
  </si>
  <si>
    <t>983587976</t>
  </si>
  <si>
    <t>SLETTEBAKKEN SKOLES MUSIKKORPS</t>
  </si>
  <si>
    <t>983743935</t>
  </si>
  <si>
    <t>BOWLINGKLUBBEN MASCOT</t>
  </si>
  <si>
    <t>983760120</t>
  </si>
  <si>
    <t>FYLLINGEN BBK</t>
  </si>
  <si>
    <t>983903207</t>
  </si>
  <si>
    <t>LYDERHORN SKOLEBRASS</t>
  </si>
  <si>
    <t>983995578</t>
  </si>
  <si>
    <t>LØV-HAM HÅNDBALL</t>
  </si>
  <si>
    <t>984891822</t>
  </si>
  <si>
    <t>TERTNES BASKETBALLKLUBB</t>
  </si>
  <si>
    <t>984935390</t>
  </si>
  <si>
    <t>VARDEN SKOLES MUSIKKORPS</t>
  </si>
  <si>
    <t>998904595</t>
  </si>
  <si>
    <t>EIDSVÅG KFUK-KFUM-SPEIDERE</t>
  </si>
  <si>
    <t>882259102</t>
  </si>
  <si>
    <t>FOTBALLKLUBBEN BERGEN NORD</t>
  </si>
  <si>
    <t>971351209</t>
  </si>
  <si>
    <t>ÅSANE UNGDOMSLAG</t>
  </si>
  <si>
    <t>975620964</t>
  </si>
  <si>
    <t>NORDHORDLAND BALLKLUBB</t>
  </si>
  <si>
    <t>975697452</t>
  </si>
  <si>
    <t>RADØY IDRETTSLAG</t>
  </si>
  <si>
    <t>976721179</t>
  </si>
  <si>
    <t>MELAND GOLFKLUBB</t>
  </si>
  <si>
    <t>978627951</t>
  </si>
  <si>
    <t>BERGEN NORD SKOLEBRASS</t>
  </si>
  <si>
    <t>981956966</t>
  </si>
  <si>
    <t>EIDSVÅG IDRETTSLAG</t>
  </si>
  <si>
    <t>983431909</t>
  </si>
  <si>
    <t>SALHUS TURN &amp; IDRETTSLAG</t>
  </si>
  <si>
    <t>983757138</t>
  </si>
  <si>
    <t>ARNA SKULEMUSIKKLAG</t>
  </si>
  <si>
    <t>983840922</t>
  </si>
  <si>
    <t>T I L HOVDING</t>
  </si>
  <si>
    <t>984008732</t>
  </si>
  <si>
    <t>NORSK MOTOR KLUBB BERGEN</t>
  </si>
  <si>
    <t>984027109</t>
  </si>
  <si>
    <t>BERGEN SQUASH KLUBB</t>
  </si>
  <si>
    <t>984068158</t>
  </si>
  <si>
    <t>HORDABØ IDRETTSLAG</t>
  </si>
  <si>
    <t>988069418</t>
  </si>
  <si>
    <t>HORDVIK IDRETTSLAG</t>
  </si>
  <si>
    <t>995382644</t>
  </si>
  <si>
    <t>MARIKOLLEN FK</t>
  </si>
  <si>
    <t>929655338</t>
  </si>
  <si>
    <t>GULLFJELL KARATEKLUBB</t>
  </si>
  <si>
    <t>974258366</t>
  </si>
  <si>
    <t>BERGEN KUNSTLØPKLUBB</t>
  </si>
  <si>
    <t>974268019</t>
  </si>
  <si>
    <t>YTREBYGDA SKOLEKORPS</t>
  </si>
  <si>
    <t>974478773</t>
  </si>
  <si>
    <t>BERGENS ROKLUB</t>
  </si>
  <si>
    <t>975942813</t>
  </si>
  <si>
    <t>BØNES SKOLEKORPS</t>
  </si>
  <si>
    <t>983626688</t>
  </si>
  <si>
    <t>BERGEN BADMINTONKLUBB</t>
  </si>
  <si>
    <t>983760635</t>
  </si>
  <si>
    <t>IDRETTSLAGET FRØYA ALLIANSE</t>
  </si>
  <si>
    <t>983774601</t>
  </si>
  <si>
    <t>BØNES SPEIDERGRUPPE I HORDALAND KRINS AV NORGES SPEIDERFORBUND</t>
  </si>
  <si>
    <t>983807437</t>
  </si>
  <si>
    <t>RYGGMARGSBROKK-OG HYDROCEPHALUSFORENINGEN, FYLKESLAG VESTLAND (RH VEST)</t>
  </si>
  <si>
    <t>983820921</t>
  </si>
  <si>
    <t>KALANDSEID IDRETTSLAG</t>
  </si>
  <si>
    <t>983953131</t>
  </si>
  <si>
    <t>NY-KROHNBORG I.L</t>
  </si>
  <si>
    <t>984290748</t>
  </si>
  <si>
    <t>ATLET KLUB BJØRGVIN</t>
  </si>
  <si>
    <t>985481318</t>
  </si>
  <si>
    <t>LØVSTAKKENS JÆGERKORPS</t>
  </si>
  <si>
    <t>991934162</t>
  </si>
  <si>
    <t>BJØRGVIN KARATEKLUBB</t>
  </si>
  <si>
    <t>987592702</t>
  </si>
  <si>
    <t>23. BERGEN GRUPPE AV NORGES SPEIDERFORBUND</t>
  </si>
  <si>
    <t>882820912</t>
  </si>
  <si>
    <t>ALLIANSE IDRETTSLAGET ARNA-BJØRNAR</t>
  </si>
  <si>
    <t>983746926</t>
  </si>
  <si>
    <t>FLAKTVEIT IDRETTSKLUBB</t>
  </si>
  <si>
    <t>992637056</t>
  </si>
  <si>
    <t>FJELLSIDEN KARATEKLUBB</t>
  </si>
  <si>
    <t>883804082</t>
  </si>
  <si>
    <t>BERGEN KARATE KLUBB</t>
  </si>
  <si>
    <t>983923534</t>
  </si>
  <si>
    <t>FORENINGEN FOR HJERTESYKE BARN HORDALAND</t>
  </si>
  <si>
    <t>975682447</t>
  </si>
  <si>
    <t>OSTERØY IDROTTSLAG</t>
  </si>
  <si>
    <t>983607543</t>
  </si>
  <si>
    <t>HORDALAND FRIIDRETTSKRETS</t>
  </si>
  <si>
    <t>983648088</t>
  </si>
  <si>
    <t>SPORTSKLUBBEN BAUNE</t>
  </si>
  <si>
    <t>883646142</t>
  </si>
  <si>
    <t>SPORTSKLUBBEN HEROS</t>
  </si>
  <si>
    <t>974814021</t>
  </si>
  <si>
    <t>SPORTSKLUBBEN BERGEN SPARTA</t>
  </si>
  <si>
    <t>976472977</t>
  </si>
  <si>
    <t>LODDEFJORD IL</t>
  </si>
  <si>
    <t>976951069</t>
  </si>
  <si>
    <t>VAREGG ALLIANSE-IDRETTSLAG</t>
  </si>
  <si>
    <t>983351476</t>
  </si>
  <si>
    <t>983370055</t>
  </si>
  <si>
    <t>ARNA KARATEKLUBB</t>
  </si>
  <si>
    <t>983397182</t>
  </si>
  <si>
    <t>IDRETTSLAGET SANDVIKEN</t>
  </si>
  <si>
    <t>983409644</t>
  </si>
  <si>
    <t>LYDERHORN KARATEKLUBB</t>
  </si>
  <si>
    <t>983419135</t>
  </si>
  <si>
    <t>NATTLAND-SÆDALEN SKOLEKORPS</t>
  </si>
  <si>
    <t>983486215</t>
  </si>
  <si>
    <t>ARNA TURN &amp; IDRETTSLAG</t>
  </si>
  <si>
    <t>983559557</t>
  </si>
  <si>
    <t>NORDNÆS BATAILLON</t>
  </si>
  <si>
    <t>983616216</t>
  </si>
  <si>
    <t>WESSELENGSGUTTENES FORENING</t>
  </si>
  <si>
    <t>984220693</t>
  </si>
  <si>
    <t>LAKSEVÅG KAJAKKLUBB</t>
  </si>
  <si>
    <t>984711379</t>
  </si>
  <si>
    <t>STIFTINGA BRØRVIKSKUTO</t>
  </si>
  <si>
    <t>971351969</t>
  </si>
  <si>
    <t>BERGEN GOLFKLUBB</t>
  </si>
  <si>
    <t>994443925</t>
  </si>
  <si>
    <t>PROFO - PROSTATAKREFTFORENINGEN BERGEN</t>
  </si>
  <si>
    <t>871437092</t>
  </si>
  <si>
    <t>NORGES BRYTEFORBUND</t>
  </si>
  <si>
    <t>883604512</t>
  </si>
  <si>
    <t>PORSGRUNN FRP</t>
  </si>
  <si>
    <t>971011491</t>
  </si>
  <si>
    <t>NORGES ORIENTERINGSFORBUND</t>
  </si>
  <si>
    <t>NORGES PADLEFORBUND</t>
  </si>
  <si>
    <t>971484039</t>
  </si>
  <si>
    <t>NORGES JUDOFORBUND</t>
  </si>
  <si>
    <t>975378713</t>
  </si>
  <si>
    <t>NORSKE REDNINGSHUNDER</t>
  </si>
  <si>
    <t>982726891</t>
  </si>
  <si>
    <t>HRANI ISLANDSHESTFORENING</t>
  </si>
  <si>
    <t>994825585</t>
  </si>
  <si>
    <t>HØRSELSFORBUNDET AGDER FYLKESLAG</t>
  </si>
  <si>
    <t>922661057</t>
  </si>
  <si>
    <t>NORGES ASTMA- OG ALLERGIFORBUND LINDESNES OG KRISTIANSAND LOKALLAG</t>
  </si>
  <si>
    <t>914187370</t>
  </si>
  <si>
    <t>BRANNMENN MOT KREFT</t>
  </si>
  <si>
    <t>874232092</t>
  </si>
  <si>
    <t>NORGES BLINDEFORBUND AUST-AGDER FYLKESLAG</t>
  </si>
  <si>
    <t>883957792</t>
  </si>
  <si>
    <t>NORSKE REDNINGSHUNDER OSLO/ASKER OG BÆRUM DISTRIKT</t>
  </si>
  <si>
    <t>912694658</t>
  </si>
  <si>
    <t>NORGES HANDIKAPFORBUND GRIMSTAD</t>
  </si>
  <si>
    <t>970014624</t>
  </si>
  <si>
    <t>NORGES BLINDEFORBUND OSLO FYLKESLAG</t>
  </si>
  <si>
    <t>971259299</t>
  </si>
  <si>
    <t>NORGES FIBROMYALGI FORBUND</t>
  </si>
  <si>
    <t>971283203</t>
  </si>
  <si>
    <t>MORTENSRUD SKOLEKORPS</t>
  </si>
  <si>
    <t>971328169</t>
  </si>
  <si>
    <t>STINTA SKOLEMUSIKKORPS</t>
  </si>
  <si>
    <t>971493089</t>
  </si>
  <si>
    <t>AGDER TRAVFORBUND</t>
  </si>
  <si>
    <t>975461947</t>
  </si>
  <si>
    <t>TROMØY SKOLEMUSIKKORPS</t>
  </si>
  <si>
    <t>975504336</t>
  </si>
  <si>
    <t>ULLEVÅL SKOLES MUSIKKORPS</t>
  </si>
  <si>
    <t>975645010</t>
  </si>
  <si>
    <t>STOKKEN SKOLEMUSIKKORPS</t>
  </si>
  <si>
    <t>983226108</t>
  </si>
  <si>
    <t>GRORUD FRP</t>
  </si>
  <si>
    <t>983806023</t>
  </si>
  <si>
    <t>ARBEIDSMILJØSKADDES LANDSFORENING AUST-AGDER</t>
  </si>
  <si>
    <t>984163223</t>
  </si>
  <si>
    <t>NORGES ASTMA- OG ALLERGIFORBUND BODØ OG OMEGN STORLAG</t>
  </si>
  <si>
    <t>986751157</t>
  </si>
  <si>
    <t>NJFF AUST-AGDER</t>
  </si>
  <si>
    <t>991676023</t>
  </si>
  <si>
    <t>AGDER FØRERHUNDKLUBB</t>
  </si>
  <si>
    <t>994780026</t>
  </si>
  <si>
    <t>GRIMSTAD TRIALKLUBB</t>
  </si>
  <si>
    <t>996171183</t>
  </si>
  <si>
    <t>ØSTRE AGDER LOKALLAG AV NORGES BLINDEFORBUND</t>
  </si>
  <si>
    <t>998609526</t>
  </si>
  <si>
    <t>AGDER NFU</t>
  </si>
  <si>
    <t>998663725</t>
  </si>
  <si>
    <t>LANDSFORENINGEN FOR AMPUTERTE (LFA) AGDER</t>
  </si>
  <si>
    <t>914158478</t>
  </si>
  <si>
    <t>NORGES HANDIKAPFORBUND MANDAL</t>
  </si>
  <si>
    <t>914486386</t>
  </si>
  <si>
    <t>KJELSÅS PENSJONISTFORENING</t>
  </si>
  <si>
    <t>999555209</t>
  </si>
  <si>
    <t>DRAGULF AKERSHUS UNGDOMSSJAKKLUBB</t>
  </si>
  <si>
    <t>994747533</t>
  </si>
  <si>
    <t>ARENDAL LOKALLAG AV NORGES BLINDEFORBUND</t>
  </si>
  <si>
    <t>994787284</t>
  </si>
  <si>
    <t>AUST-AGDER FYLKESLAG AV NORGES FIBROMYALGIFORBUND</t>
  </si>
  <si>
    <t>995864932</t>
  </si>
  <si>
    <t>ARENDAL OG OMEGN TRAVSELSKAP</t>
  </si>
  <si>
    <t>996106985</t>
  </si>
  <si>
    <t>VESTRE AUST-AGDER LOKALLAG AV NORGES BLINDEFORBUND</t>
  </si>
  <si>
    <t>997524861</t>
  </si>
  <si>
    <t>EPILEPSIFORBUNDET AGDER</t>
  </si>
  <si>
    <t>971529881</t>
  </si>
  <si>
    <t>FFO AGDER</t>
  </si>
  <si>
    <t>991767673</t>
  </si>
  <si>
    <t>KORSVOLL 60 +</t>
  </si>
  <si>
    <t>993518905</t>
  </si>
  <si>
    <t>KREFTOMSORG ROGALAND STI</t>
  </si>
  <si>
    <t>871328552</t>
  </si>
  <si>
    <t>ARENDAL GUTTEMUSIKKORPS</t>
  </si>
  <si>
    <t>892563462</t>
  </si>
  <si>
    <t>PENSJONISTFORENINGEN B 21</t>
  </si>
  <si>
    <t>897372622</t>
  </si>
  <si>
    <t>LANDSFORENINGEN FOR POLIOSKADDE (LFPS) VEST-AGDER</t>
  </si>
  <si>
    <t>945457546</t>
  </si>
  <si>
    <t>NORSK REVMATIKERFORBUND</t>
  </si>
  <si>
    <t>971328673</t>
  </si>
  <si>
    <t>ARENDAL TENNISKLUBB</t>
  </si>
  <si>
    <t>971335327</t>
  </si>
  <si>
    <t>SØGNE FOTBALLKLUBB</t>
  </si>
  <si>
    <t>985205574</t>
  </si>
  <si>
    <t>BURG TELEMARK</t>
  </si>
  <si>
    <t>993519065</t>
  </si>
  <si>
    <t>TYHOLMEN KARATEKLUBB</t>
  </si>
  <si>
    <t>995910772</t>
  </si>
  <si>
    <t>IK GRANE ARENDAL FOTBALL</t>
  </si>
  <si>
    <t>915246966</t>
  </si>
  <si>
    <t>LAUVÅSEN IDRETTSFORENING</t>
  </si>
  <si>
    <t>875451642</t>
  </si>
  <si>
    <t>TORRIDAL SKOLEMUSIKKORPS</t>
  </si>
  <si>
    <t>943260672</t>
  </si>
  <si>
    <t>NORSK FORBUND FOR UTVIKLINGSHEMMEDE</t>
  </si>
  <si>
    <t>971308818</t>
  </si>
  <si>
    <t>IL SKRIM</t>
  </si>
  <si>
    <t>980624404</t>
  </si>
  <si>
    <t>FORENINGEN ET BARN FOR LITE</t>
  </si>
  <si>
    <t>984051077</t>
  </si>
  <si>
    <t>KRISTIANSAND OG OMEGN BEKHTEREVFORENING</t>
  </si>
  <si>
    <t>984063148</t>
  </si>
  <si>
    <t>KRISTIANSAND OG OMEGN MS-FORENING</t>
  </si>
  <si>
    <t>984648146</t>
  </si>
  <si>
    <t>OSLOMARKA TREKKHUNDKLUBB</t>
  </si>
  <si>
    <t>986379002</t>
  </si>
  <si>
    <t>NHF HALDEN AREMARK</t>
  </si>
  <si>
    <t>989102540</t>
  </si>
  <si>
    <t>LANDSFORENINGEN KVINNELIG BEKKENLEDDHELSE (LKB) ØSTFOLD</t>
  </si>
  <si>
    <t>993898627</t>
  </si>
  <si>
    <t>LFN NORDLAND</t>
  </si>
  <si>
    <t>998709202</t>
  </si>
  <si>
    <t>LANDSFORENINGEN FOR SLAGRAMMEDE AGDER (LFS AGDER)</t>
  </si>
  <si>
    <t>992474912</t>
  </si>
  <si>
    <t>VÅLERENGA SJAKKLUBB</t>
  </si>
  <si>
    <t>912761584</t>
  </si>
  <si>
    <t>MANDAL INNEBANDYKLUBB</t>
  </si>
  <si>
    <t>998994624</t>
  </si>
  <si>
    <t>SAFO AGDER</t>
  </si>
  <si>
    <t>997985745</t>
  </si>
  <si>
    <t>SAFO NORD</t>
  </si>
  <si>
    <t>915027008</t>
  </si>
  <si>
    <t>HÅP</t>
  </si>
  <si>
    <t>974804336</t>
  </si>
  <si>
    <t>4H AGDER</t>
  </si>
  <si>
    <t>879659442</t>
  </si>
  <si>
    <t>ODDERSJAA SSK</t>
  </si>
  <si>
    <t>911943573</t>
  </si>
  <si>
    <t>VÅGSBYGD TURN IL</t>
  </si>
  <si>
    <t>876109972</t>
  </si>
  <si>
    <t>I K GIMLETROLL</t>
  </si>
  <si>
    <t>896142992</t>
  </si>
  <si>
    <t>NORGES BLINDEFORBUND KRISTIANSAND OG OMEGN LOKALLAG</t>
  </si>
  <si>
    <t>975483622</t>
  </si>
  <si>
    <t>CIVITAN CLUB KRISTIANSAND</t>
  </si>
  <si>
    <t>975654842</t>
  </si>
  <si>
    <t>AIK LUND</t>
  </si>
  <si>
    <t>983605974</t>
  </si>
  <si>
    <t>NORGES BLINDEFORBUND VEST-AGDER</t>
  </si>
  <si>
    <t>987353996</t>
  </si>
  <si>
    <t>LANDSFORENINGEN FOR POLIOSKADDE HORDALAND</t>
  </si>
  <si>
    <t>990600791</t>
  </si>
  <si>
    <t>NORGES HANDIKAPFORBUND KRISTIANSAND</t>
  </si>
  <si>
    <t>991000089</t>
  </si>
  <si>
    <t>NRF AGDER FYLKESLAG</t>
  </si>
  <si>
    <t>992171464</t>
  </si>
  <si>
    <t>KRISTIANSAND BADMINTON KLUBB</t>
  </si>
  <si>
    <t>995042878</t>
  </si>
  <si>
    <t>LANDSFORENINGEN FOR POLIOSKADDE (LFPS) AUST-AGDER</t>
  </si>
  <si>
    <t>995438488</t>
  </si>
  <si>
    <t>LANDSFORENINGEN FOR RYGGMARGSKADDE AGDER</t>
  </si>
  <si>
    <t>997670418</t>
  </si>
  <si>
    <t>BEKHTEREV NORGE</t>
  </si>
  <si>
    <t>996685934</t>
  </si>
  <si>
    <t>CP-FORENINGEN AGDER (CEREBRAL PARESE)</t>
  </si>
  <si>
    <t>971333634</t>
  </si>
  <si>
    <t>NORGES ASTMA- OG ALLERGIFORBUND LISTER LOKALLAG</t>
  </si>
  <si>
    <t>923990127</t>
  </si>
  <si>
    <t>DYSLEKSI ALTA</t>
  </si>
  <si>
    <t>984013167</t>
  </si>
  <si>
    <t>FARSUND SVØMMEKLUBB</t>
  </si>
  <si>
    <t>886347952</t>
  </si>
  <si>
    <t>KLEPP INNEBANDY KLUBB</t>
  </si>
  <si>
    <t>987736232</t>
  </si>
  <si>
    <t>NORSK FORENING FOR ARVELIG- SPASTISK PARAPARESE/- ATAKSI (NASPA)</t>
  </si>
  <si>
    <t>917617252</t>
  </si>
  <si>
    <t>NORGES HANDIKAPFORBUND NORD-JÆREN</t>
  </si>
  <si>
    <t>987399058</t>
  </si>
  <si>
    <t>DYSLEKSI STAVANGER OG OMEGN</t>
  </si>
  <si>
    <t>926353667</t>
  </si>
  <si>
    <t>KULTURBANKEN</t>
  </si>
  <si>
    <t>994159593</t>
  </si>
  <si>
    <t>KLEPP SVØMME OG STUPEKLUBB</t>
  </si>
  <si>
    <t>970179453</t>
  </si>
  <si>
    <t>STAVANGER TURNFORENING</t>
  </si>
  <si>
    <t>971338423</t>
  </si>
  <si>
    <t>SANDNES ULF</t>
  </si>
  <si>
    <t>975484866</t>
  </si>
  <si>
    <t>SANDVED IDRETTSLAG</t>
  </si>
  <si>
    <t>975504344</t>
  </si>
  <si>
    <t>MARIENLYST SKOLES MUSIKKORPS</t>
  </si>
  <si>
    <t>975581004</t>
  </si>
  <si>
    <t>LURA SKOLEKORPS</t>
  </si>
  <si>
    <t>975581020</t>
  </si>
  <si>
    <t>SANDNES HÅNDBALLKLUBB</t>
  </si>
  <si>
    <t>975713539</t>
  </si>
  <si>
    <t>GANDDAL IDRETTSLAG</t>
  </si>
  <si>
    <t>976276434</t>
  </si>
  <si>
    <t>HANA IDRETTSLAG</t>
  </si>
  <si>
    <t>982275709</t>
  </si>
  <si>
    <t>SUNDE IDRETTSLAG</t>
  </si>
  <si>
    <t>983232205</t>
  </si>
  <si>
    <t>SOLA INNEBANDYKLUBB</t>
  </si>
  <si>
    <t>983729096</t>
  </si>
  <si>
    <t>SANDNES INNEBANDY KLUBB</t>
  </si>
  <si>
    <t>983734146</t>
  </si>
  <si>
    <t>LURA SPEIDERGRUPPE</t>
  </si>
  <si>
    <t>983872344</t>
  </si>
  <si>
    <t>POL TASTA IDRETTSLAG</t>
  </si>
  <si>
    <t>983891934</t>
  </si>
  <si>
    <t>BEKHTEREV SØR-ROGALAND</t>
  </si>
  <si>
    <t>984885954</t>
  </si>
  <si>
    <t>NORSK FORBUND FOR UTVIKLINGS- HEMMEDE SANDNES LOKALLAG</t>
  </si>
  <si>
    <t>985459835</t>
  </si>
  <si>
    <t>VOLL IDRETTSLAG</t>
  </si>
  <si>
    <t>991132759</t>
  </si>
  <si>
    <t>SØR-ROGALAND LOKALLAG AV NORGES FIBROMYALGIFORBUND</t>
  </si>
  <si>
    <t>993574627</t>
  </si>
  <si>
    <t>NORGES ASTMA OG ALLERGIFORBUND ROGALAND STORLAG</t>
  </si>
  <si>
    <t>995838931</t>
  </si>
  <si>
    <t>BRODD HÅNDBALLKLUBB</t>
  </si>
  <si>
    <t>996774996</t>
  </si>
  <si>
    <t>SUNDE INNEBANDYKLUBB</t>
  </si>
  <si>
    <t>897533162</t>
  </si>
  <si>
    <t>RYGGFORENINGEN I NORGE AVDELING ROGALAND</t>
  </si>
  <si>
    <t>895883832</t>
  </si>
  <si>
    <t>ÅLGÅRD INNEBANDYKLUBB</t>
  </si>
  <si>
    <t>994110888</t>
  </si>
  <si>
    <t>2. STAVANGER SPEIDERGRUPPE</t>
  </si>
  <si>
    <t>912677761</t>
  </si>
  <si>
    <t>DYREBESKYTTELSEN NORGE NORD-JÆREN</t>
  </si>
  <si>
    <t>997941896</t>
  </si>
  <si>
    <t>SOMA RYTTERSPORTSKLUBB</t>
  </si>
  <si>
    <t>999666299</t>
  </si>
  <si>
    <t>HINNA INNEBANDY</t>
  </si>
  <si>
    <t>983954200</t>
  </si>
  <si>
    <t>STAVANGER BASKETBALLKLUBB</t>
  </si>
  <si>
    <t>897045702</t>
  </si>
  <si>
    <t>STAVANGER INNEBANDYKLUBB</t>
  </si>
  <si>
    <t>970154094</t>
  </si>
  <si>
    <t>SANDNES IDRETTSLAG</t>
  </si>
  <si>
    <t>970179275</t>
  </si>
  <si>
    <t>VARHAUG IDRETTSLAG</t>
  </si>
  <si>
    <t>974236400</t>
  </si>
  <si>
    <t>ROGALAND RIDEKLUBB</t>
  </si>
  <si>
    <t>975658651</t>
  </si>
  <si>
    <t>NORGES DØVEFORBUND STAVANGER</t>
  </si>
  <si>
    <t>983932797</t>
  </si>
  <si>
    <t>NORSK FOLKEHJELP STAVANGER</t>
  </si>
  <si>
    <t>984023383</t>
  </si>
  <si>
    <t>984757492</t>
  </si>
  <si>
    <t>SANDNES FRP</t>
  </si>
  <si>
    <t>987571918</t>
  </si>
  <si>
    <t>NORGES HANDIKAPFORBUND LILLESTRØM MED OMEGN</t>
  </si>
  <si>
    <t>988095567</t>
  </si>
  <si>
    <t>HANA KFUK-KFUM-SPEIDERE</t>
  </si>
  <si>
    <t>989008129</t>
  </si>
  <si>
    <t>HANDIKAPPEDE BARNS FORELDREFORENING HBF ROGALAND</t>
  </si>
  <si>
    <t>994872397</t>
  </si>
  <si>
    <t>LANDSFORENINGEN FOR RYGGMARGS- SKADDE ROGALAND (LARS)</t>
  </si>
  <si>
    <t>995042398</t>
  </si>
  <si>
    <t>STAVANGER FRP</t>
  </si>
  <si>
    <t>996031225</t>
  </si>
  <si>
    <t>VOKSNE MED MEDFØDT HJERTEFEIL REGION VEST</t>
  </si>
  <si>
    <t>989735942</t>
  </si>
  <si>
    <t>LEVE ROGALAND FYLKESLAG</t>
  </si>
  <si>
    <t>995626373</t>
  </si>
  <si>
    <t>BRYNE TURNLAG</t>
  </si>
  <si>
    <t>990601771</t>
  </si>
  <si>
    <t>MENTAL HELSE SANDNES</t>
  </si>
  <si>
    <t>995128438</t>
  </si>
  <si>
    <t>FIBROMYALGI SØR-ROGALAND NRF</t>
  </si>
  <si>
    <t>988768731</t>
  </si>
  <si>
    <t>SANDNES OG JÆREN REVMATIKERFORENING</t>
  </si>
  <si>
    <t>987325615</t>
  </si>
  <si>
    <t>EPILEPSIFORBUNDET SØR-ROGALAND</t>
  </si>
  <si>
    <t>970132457</t>
  </si>
  <si>
    <t>LANDSFORENINGEN FOR NYREPASIENTER OG TRANSPLANTERTE</t>
  </si>
  <si>
    <t>971284331</t>
  </si>
  <si>
    <t>PSORIASIS- OG EKSEMFORBUNDET</t>
  </si>
  <si>
    <t>971341513</t>
  </si>
  <si>
    <t>HAUGESUND RØDE KORS</t>
  </si>
  <si>
    <t>974902842</t>
  </si>
  <si>
    <t>TORVASTAD IDRETTSLAG</t>
  </si>
  <si>
    <t>976510488</t>
  </si>
  <si>
    <t>SAMARBEIDSFORUMET AV FUNKSJONSHEMMEDES ORGANISASJONER (SAFO)</t>
  </si>
  <si>
    <t>981220501</t>
  </si>
  <si>
    <t>KARMØY JEGER FISKER OG NATURVERNFORENING</t>
  </si>
  <si>
    <t>981518594</t>
  </si>
  <si>
    <t>KOPERVIK IDRETTSLAG</t>
  </si>
  <si>
    <t>984069545</t>
  </si>
  <si>
    <t>BJØRNAFJORDEN REVMATIKARLAG</t>
  </si>
  <si>
    <t>984761759</t>
  </si>
  <si>
    <t>NORSK REVMATIKERFORBUND HORDALAND FYLKESLAG</t>
  </si>
  <si>
    <t>870923422</t>
  </si>
  <si>
    <t>STAVANGER IF FOTBALL</t>
  </si>
  <si>
    <t>887835012</t>
  </si>
  <si>
    <t>HUNDVÅG I SPEIDERGRUPPE</t>
  </si>
  <si>
    <t>983984398</t>
  </si>
  <si>
    <t>SPORTSKLUBBEN JARL</t>
  </si>
  <si>
    <t>988353221</t>
  </si>
  <si>
    <t>HUNDVÅG IDRETTSLAG</t>
  </si>
  <si>
    <t>995109271</t>
  </si>
  <si>
    <t>STAVANGER ATLETKLUBB</t>
  </si>
  <si>
    <t>946986178</t>
  </si>
  <si>
    <t>VIKING HÅNDBALLKLUBB</t>
  </si>
  <si>
    <t>968996053</t>
  </si>
  <si>
    <t>MADLASPEIDERNE</t>
  </si>
  <si>
    <t>970444254</t>
  </si>
  <si>
    <t>FOTBALLKLUBBEN VIDAR</t>
  </si>
  <si>
    <t>970917985</t>
  </si>
  <si>
    <t>FRØYLAND IDRETTSLAG</t>
  </si>
  <si>
    <t>971341068</t>
  </si>
  <si>
    <t>SØRVEST BANDYREGION</t>
  </si>
  <si>
    <t>971529067</t>
  </si>
  <si>
    <t>HOMMELVIK IDRETTSLAG</t>
  </si>
  <si>
    <t>971554991</t>
  </si>
  <si>
    <t>NORSK FORBUND FOR UTVIKLINGSHEMMEDE ROGALAND FYLKESLAG</t>
  </si>
  <si>
    <t>982051894</t>
  </si>
  <si>
    <t>HINNA FOTBALL</t>
  </si>
  <si>
    <t>983879438</t>
  </si>
  <si>
    <t>LURA KARATEKLUBB -SEISHIN DOJO</t>
  </si>
  <si>
    <t>983985203</t>
  </si>
  <si>
    <t>STAVANGER BADMINTON KLUBB</t>
  </si>
  <si>
    <t>984518536</t>
  </si>
  <si>
    <t>STAVANGER SVØMMEKLUBB</t>
  </si>
  <si>
    <t>984555660</t>
  </si>
  <si>
    <t>NORGES ASTMA- OG ALLERGIFORBUND REGION VEST</t>
  </si>
  <si>
    <t>985171459</t>
  </si>
  <si>
    <t>LANDSFORENINGEN KVINNELIG BEKKENLEDDHELSE (LKB) ROGALAND</t>
  </si>
  <si>
    <t>987764619</t>
  </si>
  <si>
    <t>SOLA PISTOLKLUBB</t>
  </si>
  <si>
    <t>989104268</t>
  </si>
  <si>
    <t>NORGES HANDIKAPFORBUND SØR-JÆREN OG DALANE</t>
  </si>
  <si>
    <t>993635391</t>
  </si>
  <si>
    <t>HOMMERSÅK INNEBANDYKLUBB</t>
  </si>
  <si>
    <t>998472113</t>
  </si>
  <si>
    <t>NORSK FORBUND FOR UTVIKLINGSHEMMEDE STAVANGER LOKALLAG</t>
  </si>
  <si>
    <t>998244455</t>
  </si>
  <si>
    <t>STAVANGER MODELLBIL KLUBB</t>
  </si>
  <si>
    <t>915898076</t>
  </si>
  <si>
    <t>KAMPEN INNEBANDYKLUBB</t>
  </si>
  <si>
    <t>993938971</t>
  </si>
  <si>
    <t>STAVANGER JUSHINKAN AIKIDO</t>
  </si>
  <si>
    <t>913636740</t>
  </si>
  <si>
    <t>PROSTATAKREFT FORENINGEN SØR-ROGALAND</t>
  </si>
  <si>
    <t>923532218</t>
  </si>
  <si>
    <t>FIMBUL E-SPORT</t>
  </si>
  <si>
    <t>990250944</t>
  </si>
  <si>
    <t>ADHD NORGE NORD JÆREN LOKALLAG</t>
  </si>
  <si>
    <t>916484445</t>
  </si>
  <si>
    <t>BOGAFJELL INNEBANDYKLUBB</t>
  </si>
  <si>
    <t>975490858</t>
  </si>
  <si>
    <t>MADLA IDRETTSLAG FOTBALL</t>
  </si>
  <si>
    <t>977028140</t>
  </si>
  <si>
    <t>VARDENESET BALLKLUBB</t>
  </si>
  <si>
    <t>977349036</t>
  </si>
  <si>
    <t>LANDSFORENINGEN KVINNELIG BEKKENLEDDHELSE (LKB)</t>
  </si>
  <si>
    <t>983413552</t>
  </si>
  <si>
    <t>BRODD FOTBALLKLUBB STAVANGER</t>
  </si>
  <si>
    <t>986986847</t>
  </si>
  <si>
    <t>NORGES HANDIKAPFORBUND SØRVEST</t>
  </si>
  <si>
    <t>996413381</t>
  </si>
  <si>
    <t>BRODD INNEBANDYKLUBB</t>
  </si>
  <si>
    <t>975883809</t>
  </si>
  <si>
    <t>SOLA ATELIER</t>
  </si>
  <si>
    <t>993772798</t>
  </si>
  <si>
    <t>KRAGERØ IF TURN</t>
  </si>
  <si>
    <t>897318032</t>
  </si>
  <si>
    <t>LIONS CLUB PORSGRUNN</t>
  </si>
  <si>
    <t>983747450</t>
  </si>
  <si>
    <t>GRØNLI FRAMLAG</t>
  </si>
  <si>
    <t>912034518</t>
  </si>
  <si>
    <t>KRAGERØ VANNPOLOKLUBB</t>
  </si>
  <si>
    <t>883699742</t>
  </si>
  <si>
    <t>BAMBLE SKOLEKORPS</t>
  </si>
  <si>
    <t>971324511</t>
  </si>
  <si>
    <t>STATHELLE SKOLEMUSIKKORPS</t>
  </si>
  <si>
    <t>983605958</t>
  </si>
  <si>
    <t>VENNER AV PASVALYS DISTRIKT</t>
  </si>
  <si>
    <t>983771556</t>
  </si>
  <si>
    <t>1 HERRE SPEIDERGRUPPE</t>
  </si>
  <si>
    <t>983815111</t>
  </si>
  <si>
    <t>LHL PORSGRUNN OG BAMBLE</t>
  </si>
  <si>
    <t>983950434</t>
  </si>
  <si>
    <t>KIWANIS CLUB LANGESUND</t>
  </si>
  <si>
    <t>985244464</t>
  </si>
  <si>
    <t>STATHELLE DRILLKLUBB</t>
  </si>
  <si>
    <t>994829076</t>
  </si>
  <si>
    <t>BAMBLE TURLAG</t>
  </si>
  <si>
    <t>912015696</t>
  </si>
  <si>
    <t>KIWANIS CLUB BAMBLE KONVALEN</t>
  </si>
  <si>
    <t>928409155</t>
  </si>
  <si>
    <t>CIVITAN BAMBLE</t>
  </si>
  <si>
    <t>812829602</t>
  </si>
  <si>
    <t>GRENLAND OG OMEGN GOLFKLUBB</t>
  </si>
  <si>
    <t>883790782</t>
  </si>
  <si>
    <t>KIWANIS CLUB PORSGRUNN</t>
  </si>
  <si>
    <t>971322578</t>
  </si>
  <si>
    <t>PORSGRUNN PIKE-OG GUTTEKORPS</t>
  </si>
  <si>
    <t>971322888</t>
  </si>
  <si>
    <t>GJERPEN IDRETTSFORENING</t>
  </si>
  <si>
    <t>975589919</t>
  </si>
  <si>
    <t>IDRETTSFORENINGEN PORS</t>
  </si>
  <si>
    <t>976489179</t>
  </si>
  <si>
    <t>MENSTAD SKOLEKORPS</t>
  </si>
  <si>
    <t>979476345</t>
  </si>
  <si>
    <t>GULSET IDRETTSFORENING</t>
  </si>
  <si>
    <t>983267858</t>
  </si>
  <si>
    <t>HERRE PENSJONISTFORENING</t>
  </si>
  <si>
    <t>983421296</t>
  </si>
  <si>
    <t>SUNDJORDETS IDRETTSFORENING</t>
  </si>
  <si>
    <t>983605656</t>
  </si>
  <si>
    <t>HERRE IDRETTSFORENING</t>
  </si>
  <si>
    <t>983815065</t>
  </si>
  <si>
    <t>PENSJONISTFORBUNDET KILEBYGDA OG VOLD</t>
  </si>
  <si>
    <t>983895654</t>
  </si>
  <si>
    <t>IDRETTSLAGET HEI</t>
  </si>
  <si>
    <t>983972306</t>
  </si>
  <si>
    <t>IF SKIENS-GRANE</t>
  </si>
  <si>
    <t>984067305</t>
  </si>
  <si>
    <t>HERØYA IDRETTSFORENING</t>
  </si>
  <si>
    <t>984271840</t>
  </si>
  <si>
    <t>HØRSELSFORBUNDET PORSGRUNN OG BAMBLE</t>
  </si>
  <si>
    <t>985161828</t>
  </si>
  <si>
    <t>KILEBYGDA IDRETTSLAG</t>
  </si>
  <si>
    <t>986762906</t>
  </si>
  <si>
    <t>EIDANGER PIKE- OG GUTTEKORPS</t>
  </si>
  <si>
    <t>928552160</t>
  </si>
  <si>
    <t>CIVITAN HEDDA</t>
  </si>
  <si>
    <t>931097458</t>
  </si>
  <si>
    <t>HØRSELSFORBUNDET TELEMARK</t>
  </si>
  <si>
    <t>885326692</t>
  </si>
  <si>
    <t>PORSGRUNN ARBEIDERSAMFUNN</t>
  </si>
  <si>
    <t>944149325</t>
  </si>
  <si>
    <t>PORSGRUNN RØDE KORS</t>
  </si>
  <si>
    <t>962219993</t>
  </si>
  <si>
    <t>NORSK FOLKEHJELP GRENLAND</t>
  </si>
  <si>
    <t>980619427</t>
  </si>
  <si>
    <t>PORSGRUNN ORIENTERINGSLAG</t>
  </si>
  <si>
    <t>983239757</t>
  </si>
  <si>
    <t>GRENLAND DYKKEKLUBB</t>
  </si>
  <si>
    <t>983419747</t>
  </si>
  <si>
    <t>IL HAUKEN</t>
  </si>
  <si>
    <t>983479251</t>
  </si>
  <si>
    <t>TELEMARK FYLKESLAG AV NORGES FIBROMYALGI FORBUND</t>
  </si>
  <si>
    <t>983766684</t>
  </si>
  <si>
    <t>SKOTFOSS TURN OG IDRETTSFORENING HOVEDFORENINGEN</t>
  </si>
  <si>
    <t>983782655</t>
  </si>
  <si>
    <t>PORSGRUNN FABRIKKERS ARBEIDERLAG AV DET NORSKE ARBEIDERPARTI</t>
  </si>
  <si>
    <t>991231544</t>
  </si>
  <si>
    <t>SKOTFOSS PENSJONISTLAG</t>
  </si>
  <si>
    <t>875618792</t>
  </si>
  <si>
    <t>BØ SKULEMUSIKK</t>
  </si>
  <si>
    <t>931674188</t>
  </si>
  <si>
    <t>SKARPHEDIN IL</t>
  </si>
  <si>
    <t>971325852</t>
  </si>
  <si>
    <t>BØ FRILYNDE UNGDOMSLAG</t>
  </si>
  <si>
    <t>974266776</t>
  </si>
  <si>
    <t>BØ KFUK-KFUM SPEIDERGRUPPE</t>
  </si>
  <si>
    <t>975619281</t>
  </si>
  <si>
    <t>SAUHERAD IDRETTSLAG</t>
  </si>
  <si>
    <t>975619362</t>
  </si>
  <si>
    <t>BØ OG SAUHERAD RØDE KORS</t>
  </si>
  <si>
    <t>984034571</t>
  </si>
  <si>
    <t>BØ FISKELAG</t>
  </si>
  <si>
    <t>985745498</t>
  </si>
  <si>
    <t>LANDSFORENINGEN FOR NAKKESKADDE TELEMARK</t>
  </si>
  <si>
    <t>988701963</t>
  </si>
  <si>
    <t>BØ SKISKYTTARLAG</t>
  </si>
  <si>
    <t>994014749</t>
  </si>
  <si>
    <t>NOME JEGER- OG FISKERFORENING</t>
  </si>
  <si>
    <t>994245066</t>
  </si>
  <si>
    <t>LHL MIDT-TELEMARK</t>
  </si>
  <si>
    <t>994528297</t>
  </si>
  <si>
    <t>DYSLEKSI ØVRE TELEMARK</t>
  </si>
  <si>
    <t>995301369</t>
  </si>
  <si>
    <t>BØ OG SAUHERAD REVMATIKERLAG</t>
  </si>
  <si>
    <t>995607115</t>
  </si>
  <si>
    <t>SAUHERAD SKYTTERLAG</t>
  </si>
  <si>
    <t>997178319</t>
  </si>
  <si>
    <t>NFU MIDT-TELEMARK LOKALLAG</t>
  </si>
  <si>
    <t>998899915</t>
  </si>
  <si>
    <t>LIONS CLUB BØ</t>
  </si>
  <si>
    <t>999297838</t>
  </si>
  <si>
    <t>TELEMARK OG VESTFOLD SKISKYTTERKRETS</t>
  </si>
  <si>
    <t>986729763</t>
  </si>
  <si>
    <t>VRÅDAL I.L</t>
  </si>
  <si>
    <t>993840319</t>
  </si>
  <si>
    <t>LIONS CLUB SAUHERAD</t>
  </si>
  <si>
    <t>930459089</t>
  </si>
  <si>
    <t>MIDT-TELEMARK TURN</t>
  </si>
  <si>
    <t>913755065</t>
  </si>
  <si>
    <t>FLATIN OG VALEN GRENDELAG</t>
  </si>
  <si>
    <t>931033077</t>
  </si>
  <si>
    <t>MIDT-TELEMARK BASKETBALL</t>
  </si>
  <si>
    <t>884404142</t>
  </si>
  <si>
    <t>TOLLNES FOTBALL</t>
  </si>
  <si>
    <t>943664064</t>
  </si>
  <si>
    <t>URÆDD HÅNDBALL</t>
  </si>
  <si>
    <t>972422169</t>
  </si>
  <si>
    <t>DNT TELEMARK</t>
  </si>
  <si>
    <t>974499681</t>
  </si>
  <si>
    <t>IDRETTSFORENINGEN BORG</t>
  </si>
  <si>
    <t>974815192</t>
  </si>
  <si>
    <t>KLYVE SKOLEKORPS</t>
  </si>
  <si>
    <t>975684962</t>
  </si>
  <si>
    <t>KLYVE IDRETTSLAG</t>
  </si>
  <si>
    <t>975726835</t>
  </si>
  <si>
    <t>GULSET I.F. FOTBALL</t>
  </si>
  <si>
    <t>977327369</t>
  </si>
  <si>
    <t>TELEMARK FRIIDRETTSKRETS</t>
  </si>
  <si>
    <t>977463319</t>
  </si>
  <si>
    <t>GIMSØY SKOLEMUSIKK</t>
  </si>
  <si>
    <t>983825567</t>
  </si>
  <si>
    <t>FORENINGEN FOR MUSKELSYKE I TELEMARK</t>
  </si>
  <si>
    <t>983906354</t>
  </si>
  <si>
    <t>LØVEID SKYTTERLAG</t>
  </si>
  <si>
    <t>983935966</t>
  </si>
  <si>
    <t>KIWANIS CLUB SKIEN</t>
  </si>
  <si>
    <t>984050267</t>
  </si>
  <si>
    <t>VESTFOLD OG TELEMARK SKIKRETS</t>
  </si>
  <si>
    <t>984545878</t>
  </si>
  <si>
    <t>SKIEN SVØMMEKLUBB</t>
  </si>
  <si>
    <t>991797637</t>
  </si>
  <si>
    <t>GRENLAND LOKALLAG AV NORGES FIBROMYALGIFORBUND</t>
  </si>
  <si>
    <t>992895810</t>
  </si>
  <si>
    <t>AUTISMEFORENINGEN I NORGE, TELEMARK LOKALLAG</t>
  </si>
  <si>
    <t>875612662</t>
  </si>
  <si>
    <t>SKOTFOSS SKOLEMUSIKK</t>
  </si>
  <si>
    <t>883878582</t>
  </si>
  <si>
    <t>MÆLUM SKYTTERLAG</t>
  </si>
  <si>
    <t>971563052</t>
  </si>
  <si>
    <t>GULSET SKOLEMUSIKK</t>
  </si>
  <si>
    <t>975685063</t>
  </si>
  <si>
    <t>ÅFOSS OG OMEGN IDRETTSLAG</t>
  </si>
  <si>
    <t>975712540</t>
  </si>
  <si>
    <t>MÆLUM UNGDOMSLAG</t>
  </si>
  <si>
    <t>983738893</t>
  </si>
  <si>
    <t>MELUM IDRETTSLAG</t>
  </si>
  <si>
    <t>996923789</t>
  </si>
  <si>
    <t>DIABETESFORBUNDET TELEMARK</t>
  </si>
  <si>
    <t>917261350</t>
  </si>
  <si>
    <t>PORS BOKSING</t>
  </si>
  <si>
    <t>882735672</t>
  </si>
  <si>
    <t>MENTAL HELSE SKIEN</t>
  </si>
  <si>
    <t>975612678</t>
  </si>
  <si>
    <t>NORGES BLINDEFORBUND TELEMARK</t>
  </si>
  <si>
    <t>975664945</t>
  </si>
  <si>
    <t>BUER AMATØR OG BARNETEATER</t>
  </si>
  <si>
    <t>983675026</t>
  </si>
  <si>
    <t>SKIEN NANBUDOKLUBB</t>
  </si>
  <si>
    <t>983766455</t>
  </si>
  <si>
    <t>KLEIVA PENSJONISTFORENING</t>
  </si>
  <si>
    <t>983790216</t>
  </si>
  <si>
    <t>PENSJONISTFORBUNDET ÅFOSS</t>
  </si>
  <si>
    <t>983901999</t>
  </si>
  <si>
    <t>MELUM JEGER OG FISKEFORENING</t>
  </si>
  <si>
    <t>983906311</t>
  </si>
  <si>
    <t>GRENLAND MINIATYRSKYTTERLAG</t>
  </si>
  <si>
    <t>984861788</t>
  </si>
  <si>
    <t>SILJAN MSK SPEIDERGRUPPE</t>
  </si>
  <si>
    <t>985725497</t>
  </si>
  <si>
    <t>KILEBYGDA OG BOLVIK SKYTTERLAG</t>
  </si>
  <si>
    <t>883530632</t>
  </si>
  <si>
    <t>TELEMARK MULTIPPEL-SKLEROSE FORENING</t>
  </si>
  <si>
    <t>FOSSUM IDRETTSFORENING</t>
  </si>
  <si>
    <t>975839028</t>
  </si>
  <si>
    <t>SILJAN IDRETTSLAG</t>
  </si>
  <si>
    <t>983668461</t>
  </si>
  <si>
    <t>SKIENS SKOLEMUSIKK</t>
  </si>
  <si>
    <t>983738273</t>
  </si>
  <si>
    <t>GRENLAND JEGER OG FISKERFORENING</t>
  </si>
  <si>
    <t>985541779</t>
  </si>
  <si>
    <t>SILJAN JEGER OG FISKEFORENING</t>
  </si>
  <si>
    <t>987807342</t>
  </si>
  <si>
    <t>GRENLAND LIVREDNING OG SVØMMEKLUBB</t>
  </si>
  <si>
    <t>993538302</t>
  </si>
  <si>
    <t>SKIEN RIDEKLUBB</t>
  </si>
  <si>
    <t>994907646</t>
  </si>
  <si>
    <t>SKIEN FRP</t>
  </si>
  <si>
    <t>995075822</t>
  </si>
  <si>
    <t>BIRI OG SNERTINGDAL TRAVLAG</t>
  </si>
  <si>
    <t>989812769</t>
  </si>
  <si>
    <t>KARMØY BADMINTONKLUBB</t>
  </si>
  <si>
    <t>994098667</t>
  </si>
  <si>
    <t>LANDSFORENINGEN FOR RYGGMARGSSKADDE, VESTLAND</t>
  </si>
  <si>
    <t>997347498</t>
  </si>
  <si>
    <t>LFA OSLOFJORD VEST</t>
  </si>
  <si>
    <t>995768771</t>
  </si>
  <si>
    <t>NORGES HANDIKAPFORBUND ALVER</t>
  </si>
  <si>
    <t>813657872</t>
  </si>
  <si>
    <t>1. SKUDENESHAVN SJØ SPEIDERGRUPPE</t>
  </si>
  <si>
    <t>945650885</t>
  </si>
  <si>
    <t>ODDS BALLKLUBB</t>
  </si>
  <si>
    <t>976483227</t>
  </si>
  <si>
    <t>NORGES REVMATIKERFORBUND TELEMARK FYLKESLAG</t>
  </si>
  <si>
    <t>983851703</t>
  </si>
  <si>
    <t>SKIEN REVMATIKERFORENING</t>
  </si>
  <si>
    <t>983943551</t>
  </si>
  <si>
    <t>ODDS TURNFORENING</t>
  </si>
  <si>
    <t>985733260</t>
  </si>
  <si>
    <t>LANDSFORENINGEN FOR SLAGRAMMEDE AVD TELEMARK</t>
  </si>
  <si>
    <t>988201111</t>
  </si>
  <si>
    <t>NHF GRENLAND</t>
  </si>
  <si>
    <t>981009711</t>
  </si>
  <si>
    <t>NOTODDEN JEGER OG FISKERFORENING</t>
  </si>
  <si>
    <t>981946944</t>
  </si>
  <si>
    <t>NOTODDEN FOTBALLKLUBB</t>
  </si>
  <si>
    <t>983801749</t>
  </si>
  <si>
    <t>GRANSHERAD IL</t>
  </si>
  <si>
    <t>984054963</t>
  </si>
  <si>
    <t>GRANSHERAD OG HEDDAL SKYTTERLAG</t>
  </si>
  <si>
    <t>988722251</t>
  </si>
  <si>
    <t>NOTODDEN OG OMEGN REVMATIKERFORENING</t>
  </si>
  <si>
    <t>988725064</t>
  </si>
  <si>
    <t>TINN OG RJUKAN REVMATIKERLAG</t>
  </si>
  <si>
    <t>988813370</t>
  </si>
  <si>
    <t>NOTODDEN SKYTTERLAG</t>
  </si>
  <si>
    <t>996765865</t>
  </si>
  <si>
    <t>NOTODDEN BORDTENNISKLUBB</t>
  </si>
  <si>
    <t>816974062</t>
  </si>
  <si>
    <t>ØVRE TELEMARK LOKALLAG AV NFF</t>
  </si>
  <si>
    <t>883751612</t>
  </si>
  <si>
    <t>SNØGG SVØMMEKLUBB</t>
  </si>
  <si>
    <t>971324147</t>
  </si>
  <si>
    <t>HEDDAL IDRETTSLAG</t>
  </si>
  <si>
    <t>971537612</t>
  </si>
  <si>
    <t>NOTODDEN HÅNDBALLAG</t>
  </si>
  <si>
    <t>974804301</t>
  </si>
  <si>
    <t>SNØGG NOTODDEN FOTBALL</t>
  </si>
  <si>
    <t>975525635</t>
  </si>
  <si>
    <t>RJUKAN OG TINN RØDE KORS</t>
  </si>
  <si>
    <t>983889034</t>
  </si>
  <si>
    <t>NORSKE REDNINGSHUNDER RJUKAN LAG</t>
  </si>
  <si>
    <t>986818723</t>
  </si>
  <si>
    <t>RJUKAN SPEIDERGRUPPE</t>
  </si>
  <si>
    <t>989387723</t>
  </si>
  <si>
    <t>TINN MOTORSPORT</t>
  </si>
  <si>
    <t>984198418</t>
  </si>
  <si>
    <t>RJUKAN GOLFKLUBB</t>
  </si>
  <si>
    <t>979278748</t>
  </si>
  <si>
    <t>RJUKAN IDRETTSLAG</t>
  </si>
  <si>
    <t>916468393</t>
  </si>
  <si>
    <t>TINN SKISKYTTERLAG</t>
  </si>
  <si>
    <t>924797045</t>
  </si>
  <si>
    <t>TINN FRITIDSKLUBB</t>
  </si>
  <si>
    <t>987617047</t>
  </si>
  <si>
    <t>TINN IDRETTSLAG</t>
  </si>
  <si>
    <t>983570852</t>
  </si>
  <si>
    <t>LARVIK &amp; SANDEFJORD JUDOKLUBB</t>
  </si>
  <si>
    <t>971309245</t>
  </si>
  <si>
    <t>I L BERGKAMERATENE</t>
  </si>
  <si>
    <t>893096132</t>
  </si>
  <si>
    <t>KONGSBERG OG OMEGN MS-FORENING</t>
  </si>
  <si>
    <t>937372876</t>
  </si>
  <si>
    <t>KONGSBERG IDRETTSFORENING</t>
  </si>
  <si>
    <t>975798917</t>
  </si>
  <si>
    <t>KONGSGÅRDMOEN SKOLEKORPS</t>
  </si>
  <si>
    <t>981493583</t>
  </si>
  <si>
    <t>FORENINGEN RETTEN TIL EN VERDIG DØD</t>
  </si>
  <si>
    <t>983752926</t>
  </si>
  <si>
    <t>KONGSBERG REVMATIKERFORENING</t>
  </si>
  <si>
    <t>984069901</t>
  </si>
  <si>
    <t>JONDALEN SKYTTERLAG</t>
  </si>
  <si>
    <t>985031894</t>
  </si>
  <si>
    <t>KONGSBERG TENNISKLUBB</t>
  </si>
  <si>
    <t>993131792</t>
  </si>
  <si>
    <t>INNLADET FREMSKRITTSPARTIETS UNGDOM (FPU)</t>
  </si>
  <si>
    <t>995779501</t>
  </si>
  <si>
    <t>MUNN- OG HALSKREFTFORENINGEN AVDELING ØST-NORGE</t>
  </si>
  <si>
    <t>912484335</t>
  </si>
  <si>
    <t>SKOGER &amp; FJELL KARATE KLUBB</t>
  </si>
  <si>
    <t>993884243</t>
  </si>
  <si>
    <t>MENTAL HELSE KONGSBERG</t>
  </si>
  <si>
    <t>912023044</t>
  </si>
  <si>
    <t>NORGES ASTMA- OG ALLERGIFORBUND, HALLINGDAL LOKALLAG</t>
  </si>
  <si>
    <t>980095754</t>
  </si>
  <si>
    <t>GOL IDRETTSLAG</t>
  </si>
  <si>
    <t>983888879</t>
  </si>
  <si>
    <t>HOL IDRETTSLAG</t>
  </si>
  <si>
    <t>984066260</t>
  </si>
  <si>
    <t>BUSKERUD SKØYTEKRETS</t>
  </si>
  <si>
    <t>984684452</t>
  </si>
  <si>
    <t>HALLINGDAL FOTBALLKLUBB</t>
  </si>
  <si>
    <t>993501786</t>
  </si>
  <si>
    <t>NORSKE REDNINGSHUNDER NUMEDAL OG MIDTRE HALLINGDAL LAG</t>
  </si>
  <si>
    <t>994776614</t>
  </si>
  <si>
    <t>GOL FRP</t>
  </si>
  <si>
    <t>989404121</t>
  </si>
  <si>
    <t>GEILO KLATREKLUBB</t>
  </si>
  <si>
    <t>975576078</t>
  </si>
  <si>
    <t>4H BUSKERUD</t>
  </si>
  <si>
    <t>926707728</t>
  </si>
  <si>
    <t>HALLINGDAL FREMSKRITTSPARTIETS UNGDOM (FPU)</t>
  </si>
  <si>
    <t>971012951</t>
  </si>
  <si>
    <t>JEVNAKER IF FOTBALL</t>
  </si>
  <si>
    <t>971527641</t>
  </si>
  <si>
    <t>NORGES HANDIKAPFORBUNDS UNGDOM</t>
  </si>
  <si>
    <t>974338947</t>
  </si>
  <si>
    <t>HØNEFOSS BALLKLUBB</t>
  </si>
  <si>
    <t>983923119</t>
  </si>
  <si>
    <t>RINGERIKE ISHOCKEYKLUBB</t>
  </si>
  <si>
    <t>993919780</t>
  </si>
  <si>
    <t>RINGERIKE SKYTTERLAG</t>
  </si>
  <si>
    <t>995090856</t>
  </si>
  <si>
    <t>RINGERIKE OG OMEGN LOKALLAG AV NORGES BLINDEFORBUND</t>
  </si>
  <si>
    <t>919384077</t>
  </si>
  <si>
    <t>RINGERIKE OG OMEGN LOKALLAG AV NORGES FIBROMYALGIFORBUND</t>
  </si>
  <si>
    <t>985842906</t>
  </si>
  <si>
    <t>NORSKE REDNINGSHUNDER RINGERIKE OG MODUM LAG</t>
  </si>
  <si>
    <t>984404573</t>
  </si>
  <si>
    <t>DIABETESFORBUNDET RINGERIKE</t>
  </si>
  <si>
    <t>998361346</t>
  </si>
  <si>
    <t>BUSSERULLGJENGEN</t>
  </si>
  <si>
    <t>980522156</t>
  </si>
  <si>
    <t>SOKNA JEGER OG FISKEFORENING</t>
  </si>
  <si>
    <t>983940854</t>
  </si>
  <si>
    <t>ÅDAL PENSJONISTFORENING</t>
  </si>
  <si>
    <t>883501632</t>
  </si>
  <si>
    <t>HØNEFOSS SPORTSKLUBB</t>
  </si>
  <si>
    <t>971312629</t>
  </si>
  <si>
    <t>MODUM BORDTENNISKLUBB</t>
  </si>
  <si>
    <t>976618793</t>
  </si>
  <si>
    <t>EIKLI SKOLEKORPS</t>
  </si>
  <si>
    <t>980340295</t>
  </si>
  <si>
    <t>HØNEFOSS SPEIDERGRUPPE</t>
  </si>
  <si>
    <t>993973831</t>
  </si>
  <si>
    <t>UL DAGGRY</t>
  </si>
  <si>
    <t>883253302</t>
  </si>
  <si>
    <t>NORGES HANDIKAPFORBUND RINGERIKE</t>
  </si>
  <si>
    <t>883488962</t>
  </si>
  <si>
    <t>AUSTJORD MUSIKKORPS</t>
  </si>
  <si>
    <t>975597970</t>
  </si>
  <si>
    <t>HALLINGBY SKOLEKORPS</t>
  </si>
  <si>
    <t>980520994</t>
  </si>
  <si>
    <t>RINGERIKE KARATEKLUBB</t>
  </si>
  <si>
    <t>983406505</t>
  </si>
  <si>
    <t>NORGES ASTMA- OG ALLERGIFORBUND RINGERIKE OG JEVNAKER LOKALLAG</t>
  </si>
  <si>
    <t>983480950</t>
  </si>
  <si>
    <t>ÅDAL SKYTTERLAG</t>
  </si>
  <si>
    <t>983727018</t>
  </si>
  <si>
    <t>KIWANIS CLUB RINGERIKE</t>
  </si>
  <si>
    <t>983826601</t>
  </si>
  <si>
    <t>TYRISTRAND OG OMEGN PENSJONIST- FORENING</t>
  </si>
  <si>
    <t>983871097</t>
  </si>
  <si>
    <t>HERADSBYGDA IL</t>
  </si>
  <si>
    <t>983934315</t>
  </si>
  <si>
    <t>EPILEPSIFORENINGEN RINGERIKE OG OMEGN</t>
  </si>
  <si>
    <t>984064330</t>
  </si>
  <si>
    <t>IDRETTSFORENINGEN TYRISTUBBEN</t>
  </si>
  <si>
    <t>985132445</t>
  </si>
  <si>
    <t>HOLE PENSJONISTFORENING</t>
  </si>
  <si>
    <t>985587140</t>
  </si>
  <si>
    <t>LNT, OSLO OG AKERSHUS FYLKESLAG</t>
  </si>
  <si>
    <t>985737061</t>
  </si>
  <si>
    <t>RINGERIKE OG HOLE REVMATIKERFORENING</t>
  </si>
  <si>
    <t>988237868</t>
  </si>
  <si>
    <t>PEF RINGERIKE OG OMEGN</t>
  </si>
  <si>
    <t>918783954</t>
  </si>
  <si>
    <t>HØNEFOSS PENSJONISTFORENING</t>
  </si>
  <si>
    <t>923420444</t>
  </si>
  <si>
    <t>MOMENTUM VEST</t>
  </si>
  <si>
    <t>893063242</t>
  </si>
  <si>
    <t>PENSJONISTFORBUNDET RØYKEN</t>
  </si>
  <si>
    <t>975681580</t>
  </si>
  <si>
    <t>RØYKEN HANDICAPIDRETTSLAG</t>
  </si>
  <si>
    <t>984093861</t>
  </si>
  <si>
    <t>LIONS CLUB RØYKEN ØST</t>
  </si>
  <si>
    <t>984132115</t>
  </si>
  <si>
    <t>BØDALEN IDRETTSFORENING</t>
  </si>
  <si>
    <t>984184352</t>
  </si>
  <si>
    <t>RØYKEN PIKEKOR</t>
  </si>
  <si>
    <t>984211503</t>
  </si>
  <si>
    <t>LC RØYKEN MYRAHVARF</t>
  </si>
  <si>
    <t>988188441</t>
  </si>
  <si>
    <t>RØYKEN BARNE- OG UNGDOMSTEATER</t>
  </si>
  <si>
    <t>988850616</t>
  </si>
  <si>
    <t>RØYKEN RØDE KORS</t>
  </si>
  <si>
    <t>990554625</t>
  </si>
  <si>
    <t>SLEMMESTAD OG OMEGN TURNFORENING</t>
  </si>
  <si>
    <t>993566993</t>
  </si>
  <si>
    <t>RØYKEN ORIENTERINGSLAG</t>
  </si>
  <si>
    <t>993835161</t>
  </si>
  <si>
    <t>SLEMMESTAD SKOLEKORPS</t>
  </si>
  <si>
    <t>971321725</t>
  </si>
  <si>
    <t>NORGES ASTMA- OG ALLERGIFORBUND REGION ØSTAFJELLS</t>
  </si>
  <si>
    <t>983251250</t>
  </si>
  <si>
    <t>NOR 92 INNEBANDYKLUBB</t>
  </si>
  <si>
    <t>984227965</t>
  </si>
  <si>
    <t>EPILEPSIFORBUNDET DRAMMEN OG OMEGN</t>
  </si>
  <si>
    <t>985686289</t>
  </si>
  <si>
    <t>HØRSELSFORBUNDET LIER</t>
  </si>
  <si>
    <t>996525880</t>
  </si>
  <si>
    <t>PENSJONISTFORBUNDET LIER</t>
  </si>
  <si>
    <t>871515212</t>
  </si>
  <si>
    <t>VIKERSUND IDRETTSFORENING VIF-HUSET</t>
  </si>
  <si>
    <t>877267792</t>
  </si>
  <si>
    <t>FISKUM SKOLE OG UNGDOMSKORPS</t>
  </si>
  <si>
    <t>983577369</t>
  </si>
  <si>
    <t>ØVRE EIKER SVØMMEKLUBB</t>
  </si>
  <si>
    <t>983781160</t>
  </si>
  <si>
    <t>EIKER BORDTENNISKLUBB</t>
  </si>
  <si>
    <t>986089977</t>
  </si>
  <si>
    <t>FORENINGEN FOR HJERTESYKE BARN I BUSKERUD</t>
  </si>
  <si>
    <t>991310908</t>
  </si>
  <si>
    <t>DRAMMEN SPORTSDANSEKLUBB</t>
  </si>
  <si>
    <t>992087978</t>
  </si>
  <si>
    <t>EIKER REVMATIKERFORENING</t>
  </si>
  <si>
    <t>992423862</t>
  </si>
  <si>
    <t>MODUM FOTBALLKLUBB</t>
  </si>
  <si>
    <t>975588858</t>
  </si>
  <si>
    <t>HOKKSUND IDRETTSLAG</t>
  </si>
  <si>
    <t>914228654</t>
  </si>
  <si>
    <t>AMAZE DANSEKLUBB DRAMMEN</t>
  </si>
  <si>
    <t>911691051</t>
  </si>
  <si>
    <t>NORSK FORENING FOR NEVROFIBROMATOSE OSLO OG VIKEN FYLKESLAG</t>
  </si>
  <si>
    <t>990185662</t>
  </si>
  <si>
    <t>EIKER CHEER TEAM</t>
  </si>
  <si>
    <t>912233200</t>
  </si>
  <si>
    <t>MAGE-TARMFORBUNDET VEST VIKEN</t>
  </si>
  <si>
    <t>991973346</t>
  </si>
  <si>
    <t>RYGGFORENINGEN I NORGE AVDELING DRAMMEN OG OMEGN</t>
  </si>
  <si>
    <t>913693825</t>
  </si>
  <si>
    <t>DYSLEKSI NEDRE BUSKERUD</t>
  </si>
  <si>
    <t>894767472</t>
  </si>
  <si>
    <t>HOKKSUND PENSJONISTFORENING</t>
  </si>
  <si>
    <t>974249650</t>
  </si>
  <si>
    <t>IF EIKER KVIKK</t>
  </si>
  <si>
    <t>975346307</t>
  </si>
  <si>
    <t>ØVRE EIKER SKOLEKORPS</t>
  </si>
  <si>
    <t>982187931</t>
  </si>
  <si>
    <t>EIKER GOLFKLUBB</t>
  </si>
  <si>
    <t>983761305</t>
  </si>
  <si>
    <t>FORENINGEN FOR MUSKELSYKE I BUSKERUD</t>
  </si>
  <si>
    <t>984133952</t>
  </si>
  <si>
    <t>HØRSELSFORBUNDET EIKER</t>
  </si>
  <si>
    <t>984530129</t>
  </si>
  <si>
    <t>DIABETESFORBUNDET ØVRE EIKER</t>
  </si>
  <si>
    <t>985062854</t>
  </si>
  <si>
    <t>VESTFOSSEN PENSJONISTFORENING</t>
  </si>
  <si>
    <t>986102787</t>
  </si>
  <si>
    <t>1. HOKKSUND SPEIDERGRUPPE</t>
  </si>
  <si>
    <t>991896023</t>
  </si>
  <si>
    <t>LFPS BUSKERUD</t>
  </si>
  <si>
    <t>928454010</t>
  </si>
  <si>
    <t>CIVITAN LARVIK</t>
  </si>
  <si>
    <t>971319097</t>
  </si>
  <si>
    <t>HALSEN IDRETTSFORENING</t>
  </si>
  <si>
    <t>923181431</t>
  </si>
  <si>
    <t>TRYGG I VANNET STI</t>
  </si>
  <si>
    <t>971319089</t>
  </si>
  <si>
    <t>TJØLLING IDRETTSFORENING</t>
  </si>
  <si>
    <t>971319305</t>
  </si>
  <si>
    <t>HEDRUM OG SPORTY IDRETTSLAG</t>
  </si>
  <si>
    <t>978596622</t>
  </si>
  <si>
    <t>LFPS VESTFOLD</t>
  </si>
  <si>
    <t>983196632</t>
  </si>
  <si>
    <t>LARVIK BUESKYTTERE</t>
  </si>
  <si>
    <t>984026404</t>
  </si>
  <si>
    <t>HØRSELSFORBUNDET LARVIK</t>
  </si>
  <si>
    <t>984712510</t>
  </si>
  <si>
    <t>LARVIK OG OMEGN LOKALLAG AV NORGES FIBROMYALGIFORBUND</t>
  </si>
  <si>
    <t>985736839</t>
  </si>
  <si>
    <t>LIONS CLUB LARVIK</t>
  </si>
  <si>
    <t>993856444</t>
  </si>
  <si>
    <t>LARVIK MS FORENING</t>
  </si>
  <si>
    <t>928301141</t>
  </si>
  <si>
    <t>CIVITAN LIV LARVIK</t>
  </si>
  <si>
    <t>971317558</t>
  </si>
  <si>
    <t>HAUKERØD SKOLEKORPS</t>
  </si>
  <si>
    <t>982206359</t>
  </si>
  <si>
    <t>DIABETESFORBUNDET SANDEFJORD</t>
  </si>
  <si>
    <t>983605273</t>
  </si>
  <si>
    <t>SANDEFJORD SYKLEKLUBB</t>
  </si>
  <si>
    <t>983626149</t>
  </si>
  <si>
    <t>SANDEFJORD BUESKYTTERE</t>
  </si>
  <si>
    <t>983831710</t>
  </si>
  <si>
    <t>SANDEFJORD REVMATIKERFORENING</t>
  </si>
  <si>
    <t>983883982</t>
  </si>
  <si>
    <t>HØRSELSFORBUNDET SANDEFJORD</t>
  </si>
  <si>
    <t>983892485</t>
  </si>
  <si>
    <t>SANDAR OG SANDEFJORD SKYTTERLAG</t>
  </si>
  <si>
    <t>983893325</t>
  </si>
  <si>
    <t>SANDEFJORD KREFTFORENING</t>
  </si>
  <si>
    <t>983895743</t>
  </si>
  <si>
    <t>LHL SANDEFJORD OG LARVIK</t>
  </si>
  <si>
    <t>983921388</t>
  </si>
  <si>
    <t>FORELDREFORENINGEN FOR FUNKSJONSHEMMEDE BARN</t>
  </si>
  <si>
    <t>984046871</t>
  </si>
  <si>
    <t>SANDEFJORD JEGER- OG FISKERFORENING</t>
  </si>
  <si>
    <t>991375007</t>
  </si>
  <si>
    <t>SANDEFJORD SANITETSFORENING</t>
  </si>
  <si>
    <t>940417538</t>
  </si>
  <si>
    <t>SANDEFJORD TURN &amp; IDRETTSFORENING</t>
  </si>
  <si>
    <t>928302385</t>
  </si>
  <si>
    <t>CIVITAN SANDEFJORD</t>
  </si>
  <si>
    <t>971318406</t>
  </si>
  <si>
    <t>HELGERØD IDRETTSLAG</t>
  </si>
  <si>
    <t>884323622</t>
  </si>
  <si>
    <t>HYPOFYSE- OG BINYREFORENINGEN VESTFOLD OG TELEMARK</t>
  </si>
  <si>
    <t>971013974</t>
  </si>
  <si>
    <t>SANDEFJORD SEILFORENING</t>
  </si>
  <si>
    <t>971283939</t>
  </si>
  <si>
    <t>OPPSAL IDRETTSFORENING</t>
  </si>
  <si>
    <t>971317566</t>
  </si>
  <si>
    <t>SANDE OG MOSSERØD SKOLEKORPS</t>
  </si>
  <si>
    <t>971317647</t>
  </si>
  <si>
    <t>RUNAR ALLIANSEIDRETTSLAG</t>
  </si>
  <si>
    <t>971317671</t>
  </si>
  <si>
    <t>SANDAR IDRETTSLAG</t>
  </si>
  <si>
    <t>971317760</t>
  </si>
  <si>
    <t>SANDEFJORD GUTTE OG JENTEKORPS</t>
  </si>
  <si>
    <t>971317833</t>
  </si>
  <si>
    <t>FRAMNES MUSIKKORPS</t>
  </si>
  <si>
    <t>974806266</t>
  </si>
  <si>
    <t>STORE BERGAN IDRETTSLAG FOTBALL</t>
  </si>
  <si>
    <t>981091167</t>
  </si>
  <si>
    <t>VESTRE AKER FRIVILLIGSENTRAL STI</t>
  </si>
  <si>
    <t>983788408</t>
  </si>
  <si>
    <t>LHL RE</t>
  </si>
  <si>
    <t>983820549</t>
  </si>
  <si>
    <t>GJEKSTAD OG ØSTERØYA IDRETTSFORENING</t>
  </si>
  <si>
    <t>983830870</t>
  </si>
  <si>
    <t>FEVANG SPEIDERGRUPPE</t>
  </si>
  <si>
    <t>983906737</t>
  </si>
  <si>
    <t>SJAKKLUBBEN CAISSA</t>
  </si>
  <si>
    <t>983935222</t>
  </si>
  <si>
    <t>SANDEFJORD SKØITEKLUB</t>
  </si>
  <si>
    <t>984012314</t>
  </si>
  <si>
    <t>NORGES ASTMA- OG ALLERGIFORBUND SANDEFJORD LOKALLAG</t>
  </si>
  <si>
    <t>985206503</t>
  </si>
  <si>
    <t>SANDEFJORD ORIENTERINGSKLUBB</t>
  </si>
  <si>
    <t>985383170</t>
  </si>
  <si>
    <t>LIONS CLUB SANDEFJORD</t>
  </si>
  <si>
    <t>998479169</t>
  </si>
  <si>
    <t>BLÆREKREFTFORENINGEN</t>
  </si>
  <si>
    <t>883599802</t>
  </si>
  <si>
    <t>TEATERGRUPPEN MASKEN</t>
  </si>
  <si>
    <t>883846982</t>
  </si>
  <si>
    <t>HORTEN OG OMEGN LOKALLAG AV NORGES FIBROMYALGI FORBUND</t>
  </si>
  <si>
    <t>971320400</t>
  </si>
  <si>
    <t>VÅLE UNGDOMSLAG</t>
  </si>
  <si>
    <t>976745876</t>
  </si>
  <si>
    <t>DYREBESKYTTELSEN NORGE VESTFOLD</t>
  </si>
  <si>
    <t>979433034</t>
  </si>
  <si>
    <t>FAGERHEIM OG FALKENSTEN SKOLEKORPS</t>
  </si>
  <si>
    <t>980498069</t>
  </si>
  <si>
    <t>HORTEN SKOLEKORPS</t>
  </si>
  <si>
    <t>980663728</t>
  </si>
  <si>
    <t>NORGES ASTMA- OG ALLERGIFORBUND HORTEN LOKALLAG</t>
  </si>
  <si>
    <t>983894453</t>
  </si>
  <si>
    <t>HORTEN OG OMEGN REVMATIKERFORENING</t>
  </si>
  <si>
    <t>983901891</t>
  </si>
  <si>
    <t>HORTEN RUGBY KLUBB</t>
  </si>
  <si>
    <t>983978037</t>
  </si>
  <si>
    <t>DIABETESFORBUNDET HORTEN OG HOLMESTRAND</t>
  </si>
  <si>
    <t>984277563</t>
  </si>
  <si>
    <t>PEF VESTFOLD</t>
  </si>
  <si>
    <t>985021031</t>
  </si>
  <si>
    <t>GRANLY SKOLEKORPS</t>
  </si>
  <si>
    <t>994545590</t>
  </si>
  <si>
    <t>NORGES ASTMA- OG ALLERGIFORBUND NORDRE VESTFOLD LOKALLAG.</t>
  </si>
  <si>
    <t>916365217</t>
  </si>
  <si>
    <t>DYSLEKSI HORTEN</t>
  </si>
  <si>
    <t>839307152</t>
  </si>
  <si>
    <t>BOTNE SKIKLUBB</t>
  </si>
  <si>
    <t>871319022</t>
  </si>
  <si>
    <t>IDRETTSFORENINGEN FRAM</t>
  </si>
  <si>
    <t>875603922</t>
  </si>
  <si>
    <t>ANDEBU IDRETTSLAG</t>
  </si>
  <si>
    <t>982932823</t>
  </si>
  <si>
    <t>LANDSFORENINGEN KVINNELIG BEKKENLEDDHELSE (LKB) VESTFOLD</t>
  </si>
  <si>
    <t>982991579</t>
  </si>
  <si>
    <t>SEM SKYTTERLAG</t>
  </si>
  <si>
    <t>983687008</t>
  </si>
  <si>
    <t>TØNSBERG ROKLUB</t>
  </si>
  <si>
    <t>984052219</t>
  </si>
  <si>
    <t>IVARETA PÅRØRENDE BERØRT AV RUS TØNSBERG</t>
  </si>
  <si>
    <t>991124918</t>
  </si>
  <si>
    <t>NØTTERØ SKYTTERLAG</t>
  </si>
  <si>
    <t>991330151</t>
  </si>
  <si>
    <t>NORGES HANDIKAPFORBUND VESTFOLD</t>
  </si>
  <si>
    <t>994571885</t>
  </si>
  <si>
    <t>MENTAL HELSE ANDEBU</t>
  </si>
  <si>
    <t>932251418</t>
  </si>
  <si>
    <t>BUSKERUD OG VESTFOLD TRAVFORBUND</t>
  </si>
  <si>
    <t>871317232</t>
  </si>
  <si>
    <t>VOLDEN OG RINGSHAUG SKOLEKORPS</t>
  </si>
  <si>
    <t>971316802</t>
  </si>
  <si>
    <t>BARKÅKER IDRETTSFORENING</t>
  </si>
  <si>
    <t>971543906</t>
  </si>
  <si>
    <t>FLINT TØNSBERG AIL</t>
  </si>
  <si>
    <t>975596249</t>
  </si>
  <si>
    <t>TRANBY SKOLEKORPS</t>
  </si>
  <si>
    <t>986459251</t>
  </si>
  <si>
    <t>BUSKERUD MUSIKKRÅD</t>
  </si>
  <si>
    <t>875458442</t>
  </si>
  <si>
    <t>TØNSBERG FRIIDRETTSKLUBB</t>
  </si>
  <si>
    <t>879559022</t>
  </si>
  <si>
    <t>NORGES ASTMA- OG ALLERGIFORBUND - TØNSBERG LOKALLAG</t>
  </si>
  <si>
    <t>971317388</t>
  </si>
  <si>
    <t>TØNSBERG SVØMMEKLUBB</t>
  </si>
  <si>
    <t>971321474</t>
  </si>
  <si>
    <t>TEIE IDRETTSFORENING</t>
  </si>
  <si>
    <t>971322829</t>
  </si>
  <si>
    <t>FFO VESTFOLD OG TELEMARK</t>
  </si>
  <si>
    <t>975604950</t>
  </si>
  <si>
    <t>SEM IDRETTSFORENING</t>
  </si>
  <si>
    <t>981647572</t>
  </si>
  <si>
    <t>NOARK NORSK AMATØRRYTTERKLUBB</t>
  </si>
  <si>
    <t>982772230</t>
  </si>
  <si>
    <t>TØNSBERG TENNISKLUBB</t>
  </si>
  <si>
    <t>982894468</t>
  </si>
  <si>
    <t>TØNSBERG LOKALLAG AV NORGES FIBROMYALGI FORBUND</t>
  </si>
  <si>
    <t>983479561</t>
  </si>
  <si>
    <t>NØTTERØY IDRETTSFORENING</t>
  </si>
  <si>
    <t>983605559</t>
  </si>
  <si>
    <t>HUSØY OG FOYNLAND IDRETTSFORENING</t>
  </si>
  <si>
    <t>983606008</t>
  </si>
  <si>
    <t>HUSØY SANITETSFORENING</t>
  </si>
  <si>
    <t>984062478</t>
  </si>
  <si>
    <t>FK EIK TØNSBERG 871</t>
  </si>
  <si>
    <t>996063208</t>
  </si>
  <si>
    <t>HØRSELSFORBUNDET HORTEN</t>
  </si>
  <si>
    <t>976306392</t>
  </si>
  <si>
    <t>LFS VESTFOLD LANDSFORENINGEN FOR SLAGRAMMEDE</t>
  </si>
  <si>
    <t>913870433</t>
  </si>
  <si>
    <t>TØNSBERG VOLLEYBALLKLUBB</t>
  </si>
  <si>
    <t>996668541</t>
  </si>
  <si>
    <t>HØRSELSFORBUNDET RE</t>
  </si>
  <si>
    <t>896751972</t>
  </si>
  <si>
    <t>PROSTATAKREFTFORENINGEN VESTFOLD</t>
  </si>
  <si>
    <t>942430752</t>
  </si>
  <si>
    <t>NORGES BLINDEFORBUND VESTFOLD</t>
  </si>
  <si>
    <t>971542047</t>
  </si>
  <si>
    <t>977277019</t>
  </si>
  <si>
    <t>NFU VESTFOLD OG TELEMARK NORSK FORBUND FOR UTVIKLINGSHEMMEDE</t>
  </si>
  <si>
    <t>977458056</t>
  </si>
  <si>
    <t>CHILD AFRICA STI</t>
  </si>
  <si>
    <t>984079338</t>
  </si>
  <si>
    <t>HØRSELSFORBUNDET HOLMESTRAND</t>
  </si>
  <si>
    <t>984306784</t>
  </si>
  <si>
    <t>LIONS CLUB HOLMESTRAND</t>
  </si>
  <si>
    <t>984954360</t>
  </si>
  <si>
    <t>HOLMESTRAND FRP</t>
  </si>
  <si>
    <t>989665529</t>
  </si>
  <si>
    <t>HØRSELSFORBUNDET VESTFOLD</t>
  </si>
  <si>
    <t>991506152</t>
  </si>
  <si>
    <t>HOLMESTRAND OG OMEGN TRAVFORENING</t>
  </si>
  <si>
    <t>993215791</t>
  </si>
  <si>
    <t>HOLMESTRAND OG OMEGN REVMATIKERFORENING</t>
  </si>
  <si>
    <t>993219754</t>
  </si>
  <si>
    <t>HOLMESTRAND TENNISKLUBB</t>
  </si>
  <si>
    <t>876955962</t>
  </si>
  <si>
    <t>ÅSSIDEN SKOLEMUSIKK</t>
  </si>
  <si>
    <t>970173587</t>
  </si>
  <si>
    <t>STIFTELSEN Å.I.F. TVERKEN</t>
  </si>
  <si>
    <t>970478728</t>
  </si>
  <si>
    <t>IDRETTSFORENINGEN BIRKEBEINEREN</t>
  </si>
  <si>
    <t>971307730</t>
  </si>
  <si>
    <t>ÅSSIDEN IDRETTSFORENING</t>
  </si>
  <si>
    <t>971560053</t>
  </si>
  <si>
    <t>SOLBERG SPORTSKLUBB</t>
  </si>
  <si>
    <t>975539911</t>
  </si>
  <si>
    <t>STEINBERG IDRETTSFORENING</t>
  </si>
  <si>
    <t>975906736</t>
  </si>
  <si>
    <t>KROKSTAD OG SOLBERG SKOLEKORPS</t>
  </si>
  <si>
    <t>981112571</t>
  </si>
  <si>
    <t>HØRSELSFORBUNDET DRAMMEN</t>
  </si>
  <si>
    <t>983220533</t>
  </si>
  <si>
    <t>PSORIASIS- OG EKSEMFORBUNDET DRAMMEN OG OMEGN</t>
  </si>
  <si>
    <t>983717500</t>
  </si>
  <si>
    <t>DRAMMEN OG OMEGN REVMATIKERFORENING</t>
  </si>
  <si>
    <t>984110448</t>
  </si>
  <si>
    <t>KIWANIS CLUB NEDRE EIKER</t>
  </si>
  <si>
    <t>985001715</t>
  </si>
  <si>
    <t>KONNERUD SKOLEKORPS</t>
  </si>
  <si>
    <t>985541728</t>
  </si>
  <si>
    <t>VIKÅSEN IDRETTSLAG</t>
  </si>
  <si>
    <t>986017097</t>
  </si>
  <si>
    <t>NEDRE EIKER RØDE KORS</t>
  </si>
  <si>
    <t>993269123</t>
  </si>
  <si>
    <t>PENSJONISTFORBUNDET NEDRE EIKER</t>
  </si>
  <si>
    <t>993730270</t>
  </si>
  <si>
    <t>ÅSSIDEN KFUK-KFUM SPEIDERGRUPPE</t>
  </si>
  <si>
    <t>970022295</t>
  </si>
  <si>
    <t>DRAMMEN OG OMEGN RIDEKLUBB</t>
  </si>
  <si>
    <t>912753751</t>
  </si>
  <si>
    <t>LANDSFORENINGEN FOR PÅRØRENDE INNEN PSYKISK HELSE BUSKERUD</t>
  </si>
  <si>
    <t>916909888</t>
  </si>
  <si>
    <t>NEDRE EIKER BARNE- OG UNGDOMSTEATER</t>
  </si>
  <si>
    <t>979333560</t>
  </si>
  <si>
    <t>MENTAL HELSE DRAMMEN</t>
  </si>
  <si>
    <t>913221265</t>
  </si>
  <si>
    <t>DRAMMEN SPORTSDYKKERE</t>
  </si>
  <si>
    <t>816710642</t>
  </si>
  <si>
    <t>KONNERUD STRØMSGODSET HAGELAG</t>
  </si>
  <si>
    <t>937739443</t>
  </si>
  <si>
    <t>MJØNDALEN IDRETTSFORENING</t>
  </si>
  <si>
    <t>971312564</t>
  </si>
  <si>
    <t>ÅMOT IDRETTSFORENING</t>
  </si>
  <si>
    <t>971538430</t>
  </si>
  <si>
    <t>NORGES BLINDEFORBUND BUSKERUD</t>
  </si>
  <si>
    <t>975587789</t>
  </si>
  <si>
    <t>BINGEN BALLKLUBB</t>
  </si>
  <si>
    <t>993348058</t>
  </si>
  <si>
    <t>SKOTSELV SKOLEKORPS</t>
  </si>
  <si>
    <t>993559938</t>
  </si>
  <si>
    <t>BAKKE IF</t>
  </si>
  <si>
    <t>919916079</t>
  </si>
  <si>
    <t>EIKER SKIKLUBB</t>
  </si>
  <si>
    <t>974916754</t>
  </si>
  <si>
    <t>SPARTA/BRAGERØEN IDRETTSLAGET</t>
  </si>
  <si>
    <t>975903524</t>
  </si>
  <si>
    <t>LIER IDRETTSLAG</t>
  </si>
  <si>
    <t>983824005</t>
  </si>
  <si>
    <t>KIWANIS CLUB LIER</t>
  </si>
  <si>
    <t>984040148</t>
  </si>
  <si>
    <t>NORILCO DRAMMEN</t>
  </si>
  <si>
    <t>892761132</t>
  </si>
  <si>
    <t>SORG OG OMSORG, DRAMMEN OG OMEGN</t>
  </si>
  <si>
    <t>899331192</t>
  </si>
  <si>
    <t>NFS DRAMMEN OG OMEGN</t>
  </si>
  <si>
    <t>971313749</t>
  </si>
  <si>
    <t>TRANBY TURN</t>
  </si>
  <si>
    <t>984062834</t>
  </si>
  <si>
    <t>SVELVIK TURNFORENING</t>
  </si>
  <si>
    <t>984075391</t>
  </si>
  <si>
    <t>STRØMM IDRETTSLAG</t>
  </si>
  <si>
    <t>984492731</t>
  </si>
  <si>
    <t>DRAMMEN &amp; OMEGN BEKHTEREVFORENING</t>
  </si>
  <si>
    <t>994002163</t>
  </si>
  <si>
    <t>HJERNESVULSTFORENINGEN</t>
  </si>
  <si>
    <t>991670203</t>
  </si>
  <si>
    <t>DRAMMEN CRICKET KLUBB</t>
  </si>
  <si>
    <t>913254546</t>
  </si>
  <si>
    <t>ELVEBYEN TAEKWONDOKLUBB</t>
  </si>
  <si>
    <t>925289426</t>
  </si>
  <si>
    <t>SVELVIK KICKBOXINGKLUBB</t>
  </si>
  <si>
    <t>995184494</t>
  </si>
  <si>
    <t>AUTISMEFORENINGEN I NORGE BUSKERUD LOKALLAG</t>
  </si>
  <si>
    <t>928950174</t>
  </si>
  <si>
    <t>SANDE KICKBOXING KLUBB</t>
  </si>
  <si>
    <t>912687295</t>
  </si>
  <si>
    <t>PROSTATAKREFTFORENINGEN RINGERIKE/ HADELAND</t>
  </si>
  <si>
    <t>831731222</t>
  </si>
  <si>
    <t>HOLMESTRAND KAMPSPORT KLUBB</t>
  </si>
  <si>
    <t>881131382</t>
  </si>
  <si>
    <t>HVITTINGFOSS ALPINKLUBB</t>
  </si>
  <si>
    <t>971307749</t>
  </si>
  <si>
    <t>SKI- OG BALLKLUBBEN DRAFN</t>
  </si>
  <si>
    <t>983297668</t>
  </si>
  <si>
    <t>NHF RØYKEN</t>
  </si>
  <si>
    <t>983912753</t>
  </si>
  <si>
    <t>DRAMMEN OG OMEGN LOKALLAG AV NORGES BLINDEFORBUND</t>
  </si>
  <si>
    <t>984033028</t>
  </si>
  <si>
    <t>KONGSBERG BILJARDKLUBB</t>
  </si>
  <si>
    <t>993956325</t>
  </si>
  <si>
    <t>NORGES HANDIKAPFORBUND HURUM</t>
  </si>
  <si>
    <t>995436418</t>
  </si>
  <si>
    <t>HANDIKAPPEDE BARNS FORELDREFORENING BUSKERUD/VESTFOLD</t>
  </si>
  <si>
    <t>995563673</t>
  </si>
  <si>
    <t>LANDSFORENINGEN KVINNELIG BEKKENLEDDHELSE (LKB) BUSKERUD</t>
  </si>
  <si>
    <t>996281566</t>
  </si>
  <si>
    <t>LARS OSLOFJORD VEST</t>
  </si>
  <si>
    <t>993369284</t>
  </si>
  <si>
    <t>RØYKEN OG HURUM REVMATIKERFORENING</t>
  </si>
  <si>
    <t>983607845</t>
  </si>
  <si>
    <t>NORGES ASTMA- OG ALLERGIFORBUND, DRAMMEN OG OMEGN LOKALLAG</t>
  </si>
  <si>
    <t>983907598</t>
  </si>
  <si>
    <t>NORSK REVMATIKERFORBUND BUSKERUD FYLKESLAG</t>
  </si>
  <si>
    <t>995648164</t>
  </si>
  <si>
    <t>ELVEBYEN SPORTSDANSEKLUBB</t>
  </si>
  <si>
    <t>998366666</t>
  </si>
  <si>
    <t>POSTPENSJONISTENE I BUSKERUD</t>
  </si>
  <si>
    <t>996833003</t>
  </si>
  <si>
    <t>NORGES ME-FORENING, BUSKERUD FYLKESLAG</t>
  </si>
  <si>
    <t>919934727</t>
  </si>
  <si>
    <t>FORENINGEN DRAMMEN BARNE- OG UNGDOMSTEATER</t>
  </si>
  <si>
    <t>875576062</t>
  </si>
  <si>
    <t>NDF DRAMMEN</t>
  </si>
  <si>
    <t>969989778</t>
  </si>
  <si>
    <t>HANDIKAPPEDE BARNS FORELDREFORENING</t>
  </si>
  <si>
    <t>981511417</t>
  </si>
  <si>
    <t>DRAMMEN BANDY</t>
  </si>
  <si>
    <t>983885144</t>
  </si>
  <si>
    <t>SKI OG BALLKLUBBEN SKIOLD</t>
  </si>
  <si>
    <t>984315198</t>
  </si>
  <si>
    <t>ULLERN FRP</t>
  </si>
  <si>
    <t>986419918</t>
  </si>
  <si>
    <t>SJØEN FOR ALLE</t>
  </si>
  <si>
    <t>986881581</t>
  </si>
  <si>
    <t>NORGES HANDIKAPFORBUND OSLOFJORD VEST</t>
  </si>
  <si>
    <t>996692469</t>
  </si>
  <si>
    <t>SAFO TELEMARK, VESTFOLD OG BUSKERUD</t>
  </si>
  <si>
    <t>914508223</t>
  </si>
  <si>
    <t>SAFO ØST</t>
  </si>
  <si>
    <t>994580302</t>
  </si>
  <si>
    <t>KONGSBERG OG OMEGN LOKALLAG AV NORGES BLINDEFORBUND</t>
  </si>
  <si>
    <t>926737937</t>
  </si>
  <si>
    <t>DRAMMEN DANCE COMPANY CLUB</t>
  </si>
  <si>
    <t>874249572</t>
  </si>
  <si>
    <t>EIKER ORIENTERINGSLAG EG</t>
  </si>
  <si>
    <t>970297278</t>
  </si>
  <si>
    <t>HURINGEN IF</t>
  </si>
  <si>
    <t>970477268</t>
  </si>
  <si>
    <t>VIKEN IDRETTSKRETS</t>
  </si>
  <si>
    <t>971307595</t>
  </si>
  <si>
    <t>NFF BUSKERUD</t>
  </si>
  <si>
    <t>975533743</t>
  </si>
  <si>
    <t>DRAMMENS BALLKLUBB</t>
  </si>
  <si>
    <t>975596206</t>
  </si>
  <si>
    <t>REISTAD IL</t>
  </si>
  <si>
    <t>975651185</t>
  </si>
  <si>
    <t>STOPPEN SPORTSKLUBB</t>
  </si>
  <si>
    <t>979453906</t>
  </si>
  <si>
    <t>SYLLING IDRETTSFORENING</t>
  </si>
  <si>
    <t>982342813</t>
  </si>
  <si>
    <t>IL ROS</t>
  </si>
  <si>
    <t>984158041</t>
  </si>
  <si>
    <t>BUSKERUD FRIIDRETTSKRETS</t>
  </si>
  <si>
    <t>984695586</t>
  </si>
  <si>
    <t>DRAMMEN IDRETTSRÅD</t>
  </si>
  <si>
    <t>984824025</t>
  </si>
  <si>
    <t>NORGES HÅNDBALLFORBUND REGION SØR</t>
  </si>
  <si>
    <t>985213887</t>
  </si>
  <si>
    <t>BUSKERUD SKIKRETS</t>
  </si>
  <si>
    <t>988895784</t>
  </si>
  <si>
    <t>BUSKERUD RYTTERKRETS</t>
  </si>
  <si>
    <t>989844385</t>
  </si>
  <si>
    <t>SKOGER IDRETTSLAG</t>
  </si>
  <si>
    <t>990325294</t>
  </si>
  <si>
    <t>DRAMMENS SKØITEKLUB</t>
  </si>
  <si>
    <t>991573984</t>
  </si>
  <si>
    <t>FURUMO CURLING KLUBB</t>
  </si>
  <si>
    <t>991793461</t>
  </si>
  <si>
    <t>GEITHUS IDRETTSLAG</t>
  </si>
  <si>
    <t>993227455</t>
  </si>
  <si>
    <t>BUSKERUD ORIENTERINGSKRETS</t>
  </si>
  <si>
    <t>993780189</t>
  </si>
  <si>
    <t>LIER IDRETTSRÅD</t>
  </si>
  <si>
    <t>993998559</t>
  </si>
  <si>
    <t>ØVRE EIKER IDRETTSRÅD</t>
  </si>
  <si>
    <t>996128156</t>
  </si>
  <si>
    <t>GJERPENKOLLEN HOPPKLUBB</t>
  </si>
  <si>
    <t>992765178</t>
  </si>
  <si>
    <t>SYLLING RIDEKLUBB</t>
  </si>
  <si>
    <t>990229732</t>
  </si>
  <si>
    <t>HURUM SEILFORENING</t>
  </si>
  <si>
    <t>895067962</t>
  </si>
  <si>
    <t>BRAGERNES KIRKES JENTE OG UNGDOMSKOR</t>
  </si>
  <si>
    <t>982279372</t>
  </si>
  <si>
    <t>STOFFSKIFTEFORBUNDET DRAMMEN OG OMEGN LOKALLAG</t>
  </si>
  <si>
    <t>983268013</t>
  </si>
  <si>
    <t>HØVIK OG LIER SKOLEKORPS</t>
  </si>
  <si>
    <t>984387628</t>
  </si>
  <si>
    <t>LHL DRAMMEN OG LIER</t>
  </si>
  <si>
    <t>984412436</t>
  </si>
  <si>
    <t>DIABETESFORBUNDET LIER OG DRAMMEN</t>
  </si>
  <si>
    <t>994657208</t>
  </si>
  <si>
    <t>SIRENS CHEERDANCEKLUBB</t>
  </si>
  <si>
    <t>871306222</t>
  </si>
  <si>
    <t>ETNEDAL FOTBALLKLUBB</t>
  </si>
  <si>
    <t>971537876</t>
  </si>
  <si>
    <t>VALDRES FOLKEMUSIKKLAG</t>
  </si>
  <si>
    <t>971579234</t>
  </si>
  <si>
    <t>ØYSTRE SLIDRE IDRETTSLAG</t>
  </si>
  <si>
    <t>975410897</t>
  </si>
  <si>
    <t>FAGERNES IDRETTSLAG</t>
  </si>
  <si>
    <t>975572528</t>
  </si>
  <si>
    <t>BAGN IDRETTSLAG</t>
  </si>
  <si>
    <t>976627776</t>
  </si>
  <si>
    <t>ETNEDAL SKILAG</t>
  </si>
  <si>
    <t>979487460</t>
  </si>
  <si>
    <t>NORD AURDAL REVMATIKERFORENING</t>
  </si>
  <si>
    <t>981043030</t>
  </si>
  <si>
    <t>ETNEDAL IDRETTSLAG</t>
  </si>
  <si>
    <t>981052749</t>
  </si>
  <si>
    <t>VALDRES GOLFKLUBB</t>
  </si>
  <si>
    <t>983139922</t>
  </si>
  <si>
    <t>ØYSTRE SLIDRE REVMATIKERFORENING</t>
  </si>
  <si>
    <t>983179894</t>
  </si>
  <si>
    <t>PSORIASIS- OG EKSEMFORBUNDET, OPPLAND</t>
  </si>
  <si>
    <t>983351212</t>
  </si>
  <si>
    <t>ULNES BYGDEKVINNELAG</t>
  </si>
  <si>
    <t>983394841</t>
  </si>
  <si>
    <t>VALDRES JUNIOR BRASSBAND</t>
  </si>
  <si>
    <t>983406580</t>
  </si>
  <si>
    <t>VALDRES MS FORENING</t>
  </si>
  <si>
    <t>983423922</t>
  </si>
  <si>
    <t>HEDALEN IDRETTSLAG</t>
  </si>
  <si>
    <t>983425313</t>
  </si>
  <si>
    <t>LEIRA SPEIDERGRUPPE</t>
  </si>
  <si>
    <t>983577326</t>
  </si>
  <si>
    <t>SKRAUTVÅL IDRETTSLAG</t>
  </si>
  <si>
    <t>983800777</t>
  </si>
  <si>
    <t>ROGNE IDRETTSLAG</t>
  </si>
  <si>
    <t>983882641</t>
  </si>
  <si>
    <t>NORSKE REDNINGSHUNDER VALDRES LAG</t>
  </si>
  <si>
    <t>983939791</t>
  </si>
  <si>
    <t>FAGERNES SKYTTERLAG</t>
  </si>
  <si>
    <t>984067569</t>
  </si>
  <si>
    <t>ETNEDAL SKYTTERLAG</t>
  </si>
  <si>
    <t>984350732</t>
  </si>
  <si>
    <t>VALDRES FK</t>
  </si>
  <si>
    <t>992427949</t>
  </si>
  <si>
    <t>ØYSTRE SLIDRE JEGER- OG FISKERFORENING</t>
  </si>
  <si>
    <t>995152878</t>
  </si>
  <si>
    <t>VALDRES GATEBIL</t>
  </si>
  <si>
    <t>996187896</t>
  </si>
  <si>
    <t>YDDIN OG JAVNLIE LØYPELAG</t>
  </si>
  <si>
    <t>971305908</t>
  </si>
  <si>
    <t>DOKKA SKOLEKORPS</t>
  </si>
  <si>
    <t>984955022</t>
  </si>
  <si>
    <t>VEST-TORPA UNGDOMSLAG</t>
  </si>
  <si>
    <t>991671080</t>
  </si>
  <si>
    <t>NASJONALFORENINGEN FOR FOLKEHELSENS HELSELAG I NORDRE LAND</t>
  </si>
  <si>
    <t>993507466</t>
  </si>
  <si>
    <t>NORDRE LAND RØDE KORS</t>
  </si>
  <si>
    <t>993780235</t>
  </si>
  <si>
    <t>TORPA SKYTTERLAG</t>
  </si>
  <si>
    <t>896342002</t>
  </si>
  <si>
    <t>MENTALHELSE NLAND/ETNEDAL</t>
  </si>
  <si>
    <t>983624596</t>
  </si>
  <si>
    <t>SKREIA IDRETTSLAG</t>
  </si>
  <si>
    <t>985278687</t>
  </si>
  <si>
    <t>SKREIA SKØYTEKLUBB TOTEN</t>
  </si>
  <si>
    <t>990795770</t>
  </si>
  <si>
    <t>GJØVIK OG OMEGN LOKALLAG AV NORGES BLINDEFORBUND</t>
  </si>
  <si>
    <t>986571000</t>
  </si>
  <si>
    <t>OL TOTEN-TROLL</t>
  </si>
  <si>
    <t>975558169</t>
  </si>
  <si>
    <t>BIRI IDRETTSLAG</t>
  </si>
  <si>
    <t>979263813</t>
  </si>
  <si>
    <t>FREDHEIM SKOLEKORPS</t>
  </si>
  <si>
    <t>982071178</t>
  </si>
  <si>
    <t>GJØVIK FRIIDRETTSKLUBB</t>
  </si>
  <si>
    <t>913870506</t>
  </si>
  <si>
    <t>ARBEIDSMILJØSKADDES LANDSFORENING AVDELING OFFSHORE</t>
  </si>
  <si>
    <t>882349632</t>
  </si>
  <si>
    <t>NORSK FOLKEHJELP VESTRE TOTEN GJØVIK</t>
  </si>
  <si>
    <t>883752422</t>
  </si>
  <si>
    <t>TREVANN IDRETTSLAG</t>
  </si>
  <si>
    <t>971299762</t>
  </si>
  <si>
    <t>NORGES BLINDEFORBUND OPPLAND</t>
  </si>
  <si>
    <t>971304332</t>
  </si>
  <si>
    <t>BØVERBRU/EINA SKOLEKORPS</t>
  </si>
  <si>
    <t>975512614</t>
  </si>
  <si>
    <t>TOTEN JANITSJAR</t>
  </si>
  <si>
    <t>983372473</t>
  </si>
  <si>
    <t>ØSTRE TOTEN RØDE KORS HJELPEKORPS</t>
  </si>
  <si>
    <t>984133863</t>
  </si>
  <si>
    <t>NORGES ASTMA- OG ALLERGIFORBUND REGION OPPLAND</t>
  </si>
  <si>
    <t>984638639</t>
  </si>
  <si>
    <t>NORSK CØLIAKIFORENING OPPLAND</t>
  </si>
  <si>
    <t>984782055</t>
  </si>
  <si>
    <t>SØNDRE LAND IL FOTBALL</t>
  </si>
  <si>
    <t>985557101</t>
  </si>
  <si>
    <t>SØNDRE LAND SKOLEKORPS</t>
  </si>
  <si>
    <t>986612181</t>
  </si>
  <si>
    <t>FRISKUS IL</t>
  </si>
  <si>
    <t>993840696</t>
  </si>
  <si>
    <t>NHF LAND</t>
  </si>
  <si>
    <t>993926515</t>
  </si>
  <si>
    <t>ØSTRE TOTEN REVMATIKERFORENING</t>
  </si>
  <si>
    <t>993938092</t>
  </si>
  <si>
    <t>VESTRE TOTEN REVMATIKERFORENING</t>
  </si>
  <si>
    <t>999094546</t>
  </si>
  <si>
    <t>VESTRE TOTEN FRIVILLIGSENTRAL</t>
  </si>
  <si>
    <t>911790203</t>
  </si>
  <si>
    <t>JUBA REDALEN</t>
  </si>
  <si>
    <t>937203284</t>
  </si>
  <si>
    <t>SPORTSKLUBBEN GJØVIK-LYN</t>
  </si>
  <si>
    <t>970967591</t>
  </si>
  <si>
    <t>GJØVIK HOCKEY</t>
  </si>
  <si>
    <t>971299967</t>
  </si>
  <si>
    <t>GRANDE DRILLTROPP</t>
  </si>
  <si>
    <t>971535156</t>
  </si>
  <si>
    <t>GJØVIK TENNISKLUBB</t>
  </si>
  <si>
    <t>975558290</t>
  </si>
  <si>
    <t>VIND IDRETTSLAG</t>
  </si>
  <si>
    <t>975558320</t>
  </si>
  <si>
    <t>REDALEN IDRETTSLAG</t>
  </si>
  <si>
    <t>981900553</t>
  </si>
  <si>
    <t>GJØVIK SYMFONIORKESTER</t>
  </si>
  <si>
    <t>983758622</t>
  </si>
  <si>
    <t>GJØVIK SKIKLUBB</t>
  </si>
  <si>
    <t>984001231</t>
  </si>
  <si>
    <t>GJØVIK SKØITEKLUB</t>
  </si>
  <si>
    <t>984053657</t>
  </si>
  <si>
    <t>SNERTINGDAL SKYTTERLAG</t>
  </si>
  <si>
    <t>984098251</t>
  </si>
  <si>
    <t>GJØVIK SJAKKLUBB</t>
  </si>
  <si>
    <t>984217366</t>
  </si>
  <si>
    <t>GJØVIK SVØMMEKLUBB</t>
  </si>
  <si>
    <t>984788215</t>
  </si>
  <si>
    <t>ØVRE VARDAL SPORTSKLUBB</t>
  </si>
  <si>
    <t>985032513</t>
  </si>
  <si>
    <t>GJØVIK PENSJONISTFORENING</t>
  </si>
  <si>
    <t>990293953</t>
  </si>
  <si>
    <t>GJØVIK OG OMEGN LOKALLAG AV NORGES FIBROMYALGI FORBUND</t>
  </si>
  <si>
    <t>913664833</t>
  </si>
  <si>
    <t>GJØVIK RIDEKLUBB</t>
  </si>
  <si>
    <t>976865642</t>
  </si>
  <si>
    <t>LANDSFORENINGEN FOR ARTHROGRYPOSIS MULTIPLEX CONGENITA</t>
  </si>
  <si>
    <t>980111369</t>
  </si>
  <si>
    <t>OPPLAND FYLKESLAG AV NORSK REVMATIKERFORBUND</t>
  </si>
  <si>
    <t>993576638</t>
  </si>
  <si>
    <t>TINGELSTAD SKYTTERLAG</t>
  </si>
  <si>
    <t>889705302</t>
  </si>
  <si>
    <t>BRANDBU RØDE KORS HJELPEKORPS</t>
  </si>
  <si>
    <t>815009282</t>
  </si>
  <si>
    <t>LANDSFORENINGEN FOR RYGGMARGSSKADDE INNLANDET</t>
  </si>
  <si>
    <t>984048351</t>
  </si>
  <si>
    <t>SKIAKER KRETS</t>
  </si>
  <si>
    <t>885293182</t>
  </si>
  <si>
    <t>GRAN HÅNDBALLKLUBB</t>
  </si>
  <si>
    <t>975423948</t>
  </si>
  <si>
    <t>GRAN IDRETTSLAG</t>
  </si>
  <si>
    <t>983375197</t>
  </si>
  <si>
    <t>BRANDBU IDRETSFORENING</t>
  </si>
  <si>
    <t>983935311</t>
  </si>
  <si>
    <t>VESTRE GRAN IDRETTSLAG</t>
  </si>
  <si>
    <t>984002068</t>
  </si>
  <si>
    <t>DIABETESFORBUNDET HADELAND</t>
  </si>
  <si>
    <t>984092520</t>
  </si>
  <si>
    <t>OPPLAND POLIOLAG</t>
  </si>
  <si>
    <t>984384130</t>
  </si>
  <si>
    <t>MOEN SPORTSKLUBB</t>
  </si>
  <si>
    <t>991962387</t>
  </si>
  <si>
    <t>HAKADAL SKOLEKORPS</t>
  </si>
  <si>
    <t>993770043</t>
  </si>
  <si>
    <t>HADELAND STRYKEORKESTER</t>
  </si>
  <si>
    <t>995557878</t>
  </si>
  <si>
    <t>NORGES ASTMA OG ALLERGIFORBUND VESTOPPLAND LOKALLAG</t>
  </si>
  <si>
    <t>996193101</t>
  </si>
  <si>
    <t>HADELAND LOKALLAG AV NFF</t>
  </si>
  <si>
    <t>975418405</t>
  </si>
  <si>
    <t>HEIDAL IDRETTSLAG</t>
  </si>
  <si>
    <t>981281616</t>
  </si>
  <si>
    <t>OTTA SKOLEKORPS</t>
  </si>
  <si>
    <t>982592941</t>
  </si>
  <si>
    <t>OTTA RØDE KORS HJELPEKORPS</t>
  </si>
  <si>
    <t>984360533</t>
  </si>
  <si>
    <t>SEL IDRETTSLAG</t>
  </si>
  <si>
    <t>993438812</t>
  </si>
  <si>
    <t>FORENING FOR HJERTESYKE BARN I OPPLAND</t>
  </si>
  <si>
    <t>994843737</t>
  </si>
  <si>
    <t>SEL REVMATIKERFORENING</t>
  </si>
  <si>
    <t>893586822</t>
  </si>
  <si>
    <t>OTTADALEN LOKALLAG AV NORGES BLINDEFORBUND</t>
  </si>
  <si>
    <t>984250223</t>
  </si>
  <si>
    <t>MIDT-GUDBRANDSDAL REVMATIKERFORENING</t>
  </si>
  <si>
    <t>871301352</t>
  </si>
  <si>
    <t>KVAM IDRETTSLAG</t>
  </si>
  <si>
    <t>985909768</t>
  </si>
  <si>
    <t>VINSTRA SKYTTERLAG</t>
  </si>
  <si>
    <t>989554360</t>
  </si>
  <si>
    <t>VESTSIDA FOTBALLKLUBB</t>
  </si>
  <si>
    <t>990468265</t>
  </si>
  <si>
    <t>GUDBRANDSDALEN LOKALLAG AV NFF</t>
  </si>
  <si>
    <t>993615595</t>
  </si>
  <si>
    <t>KVIKNE SANITETSFORENING</t>
  </si>
  <si>
    <t>994868543</t>
  </si>
  <si>
    <t>VINSTRA DRILL</t>
  </si>
  <si>
    <t>884416612</t>
  </si>
  <si>
    <t>LILLEHAMMER REVMATIKERFORENING</t>
  </si>
  <si>
    <t>894853522</t>
  </si>
  <si>
    <t>NORGES ASTMA- OG ALLERGIFORBUND LILLEHAMMER OG OMEGN LOKALLAG</t>
  </si>
  <si>
    <t>971532068</t>
  </si>
  <si>
    <t>LILLEHAMMER FRIVILLIGSENTRAL STI</t>
  </si>
  <si>
    <t>975444880</t>
  </si>
  <si>
    <t>INNLANDET GYMNASTIKK- OG TURNKRETS</t>
  </si>
  <si>
    <t>983035299</t>
  </si>
  <si>
    <t>FORSVARETS SENIORFORBUND AVDELING LILLEHAMMER</t>
  </si>
  <si>
    <t>983095488</t>
  </si>
  <si>
    <t>DYREBESKYTTELSEN NORGE LILLEHAMMER OG OMEGN</t>
  </si>
  <si>
    <t>983104339</t>
  </si>
  <si>
    <t>NORSKE REDNINGSHUNDER LILLEHAMMER LAG</t>
  </si>
  <si>
    <t>983540260</t>
  </si>
  <si>
    <t>OPPLAND FYLKESLAG AV NORGES FIBROMYALGI FORBUND NFF</t>
  </si>
  <si>
    <t>983540686</t>
  </si>
  <si>
    <t>POSTPENSJONISTENE I OPPLAND</t>
  </si>
  <si>
    <t>991644660</t>
  </si>
  <si>
    <t>LILLEHAMMER OG OMEGN LOKALLAG AV NORGES FIBROMYALGI FORBUND</t>
  </si>
  <si>
    <t>991934197</t>
  </si>
  <si>
    <t>LILLEHAMMER OG OMEGN LOKALLAG AV NBF V/ NBF OPPLAND</t>
  </si>
  <si>
    <t>883241282</t>
  </si>
  <si>
    <t>HERNES IDRETTSLAG</t>
  </si>
  <si>
    <t>971291826</t>
  </si>
  <si>
    <t>FRAMFYLKINGEN I INNLANDET</t>
  </si>
  <si>
    <t>974807734</t>
  </si>
  <si>
    <t>ELVERUM FOTBALL</t>
  </si>
  <si>
    <t>977068134</t>
  </si>
  <si>
    <t>INNLANDET FRIIDRETTSKRETS</t>
  </si>
  <si>
    <t>977159555</t>
  </si>
  <si>
    <t>ELVERUM REVMATIKERFORENING</t>
  </si>
  <si>
    <t>983733743</t>
  </si>
  <si>
    <t>SØRSKOGBYGDA IDRETTSLAG</t>
  </si>
  <si>
    <t>984040490</t>
  </si>
  <si>
    <t>NORGES ASTMA- OG ALLERGIFORBUND REGION HEDMARK</t>
  </si>
  <si>
    <t>984073879</t>
  </si>
  <si>
    <t>HØRSELSFORBUNDET ELVERUM</t>
  </si>
  <si>
    <t>985082243</t>
  </si>
  <si>
    <t>FRIIDRETSKLUBBEN ORION</t>
  </si>
  <si>
    <t>985261156</t>
  </si>
  <si>
    <t>ØSTERDALEN PARKINSONFORENING</t>
  </si>
  <si>
    <t>986023348</t>
  </si>
  <si>
    <t>ELVERUM HOPP</t>
  </si>
  <si>
    <t>986585842</t>
  </si>
  <si>
    <t>ELVERUM BARNE- OG UNGDOMSKORPS</t>
  </si>
  <si>
    <t>988186848</t>
  </si>
  <si>
    <t>ELVERUM TURFORENING</t>
  </si>
  <si>
    <t>988679143</t>
  </si>
  <si>
    <t>MUNN- OG HALSKREFTFORENINGEN</t>
  </si>
  <si>
    <t>990251266</t>
  </si>
  <si>
    <t>SOLØR OG ØSTERDALEN LOKALLAG AV NORGES BLINDEFORBUND</t>
  </si>
  <si>
    <t>991917721</t>
  </si>
  <si>
    <t>ELVERUM DRILLTROPP</t>
  </si>
  <si>
    <t>993628697</t>
  </si>
  <si>
    <t>HAMAR OG OMEGN BEKHTEREV- OG REVMATIKERFORENING</t>
  </si>
  <si>
    <t>997862848</t>
  </si>
  <si>
    <t>SØRSKOGBYGDA SKOLEKORPS</t>
  </si>
  <si>
    <t>998453690</t>
  </si>
  <si>
    <t>ELVERUM FRIVILLIGSENTRAL</t>
  </si>
  <si>
    <t>924829680</t>
  </si>
  <si>
    <t>PSORIASIS- OG EKSEMFORBUNDET INNLANDET</t>
  </si>
  <si>
    <t>914279739</t>
  </si>
  <si>
    <t>INNLANDET BANDYREGION</t>
  </si>
  <si>
    <t>993851914</t>
  </si>
  <si>
    <t>NORGES ASTMA- OG ALLERGIFORBUND RINGSAKER STORLAG</t>
  </si>
  <si>
    <t>884682142</t>
  </si>
  <si>
    <t>BRUMUNDDAL TENNISKLUBB</t>
  </si>
  <si>
    <t>884682622</t>
  </si>
  <si>
    <t>NYBYGDA IDRETTSLAG</t>
  </si>
  <si>
    <t>971246375</t>
  </si>
  <si>
    <t>MOELV SKOLEMUSIKKORPS</t>
  </si>
  <si>
    <t>976032950</t>
  </si>
  <si>
    <t>MUSIKALIS</t>
  </si>
  <si>
    <t>982347173</t>
  </si>
  <si>
    <t>HAMAR BADMINTONKLUBB</t>
  </si>
  <si>
    <t>983477593</t>
  </si>
  <si>
    <t>EPILEPSIFORBUNDET INNLANDET</t>
  </si>
  <si>
    <t>983866425</t>
  </si>
  <si>
    <t>FURNES HÅNDBALL</t>
  </si>
  <si>
    <t>983871208</t>
  </si>
  <si>
    <t>BRUMUNDDAL JENTE- OG GUTTEMUSIKK</t>
  </si>
  <si>
    <t>983883842</t>
  </si>
  <si>
    <t>NFU RINGSAKER LOKALLAG</t>
  </si>
  <si>
    <t>984581971</t>
  </si>
  <si>
    <t>DIABETESFORBUNDET RINGSAKER</t>
  </si>
  <si>
    <t>985907528</t>
  </si>
  <si>
    <t>MENTAL HELSE RINGSAKER</t>
  </si>
  <si>
    <t>998588030</t>
  </si>
  <si>
    <t>BRUMUNDDAL FRIVILLIGSENTRAL</t>
  </si>
  <si>
    <t>971292709</t>
  </si>
  <si>
    <t>MOELVEN IDRETTSLAG</t>
  </si>
  <si>
    <t>976055667</t>
  </si>
  <si>
    <t>STORHAMAR IL HÅNDBALL</t>
  </si>
  <si>
    <t>979429401</t>
  </si>
  <si>
    <t>TANGEN SKOLEKORPS</t>
  </si>
  <si>
    <t>983021751</t>
  </si>
  <si>
    <t>HAMAR SKIKLUBB</t>
  </si>
  <si>
    <t>984054424</t>
  </si>
  <si>
    <t>PSORIASIS- OG EKSEMFORBUNDET HAMAR OG OMEGN</t>
  </si>
  <si>
    <t>984197675</t>
  </si>
  <si>
    <t>RINGSAKER LOKALLAG AV NORGES BLINDEFORBUND</t>
  </si>
  <si>
    <t>984828551</t>
  </si>
  <si>
    <t>INNLANDET FØRERHUNDKLUBB</t>
  </si>
  <si>
    <t>985222304</t>
  </si>
  <si>
    <t>OTTESTAD IDRETTSLAG</t>
  </si>
  <si>
    <t>985581959</t>
  </si>
  <si>
    <t>LANDSFORENINGEN FOR NYREPASIENTER OG TRANSPLANTERTE, INNLANDET FYLKESLAG</t>
  </si>
  <si>
    <t>985850054</t>
  </si>
  <si>
    <t>NORSK REVMATIKERFORBUND HEDMARK FYLKESLAG</t>
  </si>
  <si>
    <t>990310009</t>
  </si>
  <si>
    <t>HAMAR OG OMEGN LOKALLAG AV NORGES BLINDEFORBUND</t>
  </si>
  <si>
    <t>993593389</t>
  </si>
  <si>
    <t>LIONS CLUB LØTEN</t>
  </si>
  <si>
    <t>895942952</t>
  </si>
  <si>
    <t>PROSTATAKREFTFORENINGEN INNLANDET</t>
  </si>
  <si>
    <t>912067734</t>
  </si>
  <si>
    <t>RYGGFORENINGEN MJØSRYGG</t>
  </si>
  <si>
    <t>929491971</t>
  </si>
  <si>
    <t>CIVITAN ELVERUM</t>
  </si>
  <si>
    <t>993086487</t>
  </si>
  <si>
    <t>HEDMARK SKISKYTTERKRETS</t>
  </si>
  <si>
    <t>884147042</t>
  </si>
  <si>
    <t>BERGHEIM IDRETTSLAG OG VELFORENING</t>
  </si>
  <si>
    <t>893515062</t>
  </si>
  <si>
    <t>ATLUNGSTAD GOLFKLUBB</t>
  </si>
  <si>
    <t>983358705</t>
  </si>
  <si>
    <t>AJER INNEBANDYKLUBB</t>
  </si>
  <si>
    <t>983800351</t>
  </si>
  <si>
    <t>STORHAMAR IL FOTBALL</t>
  </si>
  <si>
    <t>984050364</t>
  </si>
  <si>
    <t>HAMARKAMERATENE ALLIANSEIDRETTSLAG</t>
  </si>
  <si>
    <t>986888888</t>
  </si>
  <si>
    <t>NORGES HANDIKAPFORBUND INNLANDET</t>
  </si>
  <si>
    <t>988766852</t>
  </si>
  <si>
    <t>HAMAR TAEKWONDOKLUBB</t>
  </si>
  <si>
    <t>993839957</t>
  </si>
  <si>
    <t>HAMAR OG OMLAND PARKINSONFORENING</t>
  </si>
  <si>
    <t>994179462</t>
  </si>
  <si>
    <t>STORHAMAR KUNSTLØP</t>
  </si>
  <si>
    <t>994461419</t>
  </si>
  <si>
    <t>HAMAR OG OMEGN LOKALLAG AV NORGES FIBROMYALGI FORBUND</t>
  </si>
  <si>
    <t>997558790</t>
  </si>
  <si>
    <t>DYSLEKSI HAMAR OG OMEGN</t>
  </si>
  <si>
    <t>871586152</t>
  </si>
  <si>
    <t>HAMAR IDRETTSLAG HOVEDLAGET</t>
  </si>
  <si>
    <t>877031772</t>
  </si>
  <si>
    <t>HEDMARK SKIKRETS</t>
  </si>
  <si>
    <t>974339803</t>
  </si>
  <si>
    <t>FURNES SKOLEMUSIKKORPS</t>
  </si>
  <si>
    <t>983347843</t>
  </si>
  <si>
    <t>NORGES BLINDEFORBUND HEDMARK</t>
  </si>
  <si>
    <t>874237892</t>
  </si>
  <si>
    <t>KJELLMYRA IDRETTSLAG</t>
  </si>
  <si>
    <t>893368612</t>
  </si>
  <si>
    <t>LANDSFORENINGEN FOR POLIOSKADDE HEDMARK</t>
  </si>
  <si>
    <t>971294620</t>
  </si>
  <si>
    <t>GRUE IDRETTSLAG</t>
  </si>
  <si>
    <t>971294833</t>
  </si>
  <si>
    <t>FLISA ALLIANSEIDRETTSLAG</t>
  </si>
  <si>
    <t>978663311</t>
  </si>
  <si>
    <t>ÅSA IDRETTSLAG</t>
  </si>
  <si>
    <t>983813216</t>
  </si>
  <si>
    <t>NORD-ODAL IDRETTSLAG</t>
  </si>
  <si>
    <t>984453914</t>
  </si>
  <si>
    <t>JØMNA HERADSBYGD FOTBALL</t>
  </si>
  <si>
    <t>991876952</t>
  </si>
  <si>
    <t>ÅSNES BARNE- OG UNGDOMSKORPS</t>
  </si>
  <si>
    <t>993737879</t>
  </si>
  <si>
    <t>ÅSNES SKISKYTTERLAG</t>
  </si>
  <si>
    <t>984130317</t>
  </si>
  <si>
    <t>MJØLNER SPEIDERGRUPPE</t>
  </si>
  <si>
    <t>911919567</t>
  </si>
  <si>
    <t>LFS, LANDSFORENINGEN FOR SLAGRAMMEDE , AVD HEDMARK</t>
  </si>
  <si>
    <t>884266092</t>
  </si>
  <si>
    <t>VANG HÅNDBALL</t>
  </si>
  <si>
    <t>980549364</t>
  </si>
  <si>
    <t>ELVERUM HÅNDBALL</t>
  </si>
  <si>
    <t>875606662</t>
  </si>
  <si>
    <t>KONGSVINGER IL ISHOCKEY</t>
  </si>
  <si>
    <t>970282041</t>
  </si>
  <si>
    <t>KONGSVINGER SKØYTEKLUBB</t>
  </si>
  <si>
    <t>971654619</t>
  </si>
  <si>
    <t>KONGSVINGER IL FOTBALL</t>
  </si>
  <si>
    <t>983027989</t>
  </si>
  <si>
    <t>HOLSETER VEL</t>
  </si>
  <si>
    <t>983049559</t>
  </si>
  <si>
    <t>KONGSVINGER OG OMEGN LOKALLAG AV NORGES BLINDEFORBUND</t>
  </si>
  <si>
    <t>983152309</t>
  </si>
  <si>
    <t>KONGSVINGER IL HÅNDBALL</t>
  </si>
  <si>
    <t>983527728</t>
  </si>
  <si>
    <t>GLÅMDAL TELEPENSJONISTFORENING</t>
  </si>
  <si>
    <t>983872123</t>
  </si>
  <si>
    <t>DIABETESFORBUNDET ELVERUM OG OMEGN</t>
  </si>
  <si>
    <t>984114559</t>
  </si>
  <si>
    <t>NORGES ASTMA- OG ALERGIFORBUND GLÅMDAL LOKALLAG</t>
  </si>
  <si>
    <t>993851965</t>
  </si>
  <si>
    <t>NORGES ASTMA- OG ALLERGIFORBUND ELVERUM OG OMEGN LOKALLAG</t>
  </si>
  <si>
    <t>995613689</t>
  </si>
  <si>
    <t>VOKSNE MED MEDFØDT HJERTEFEIL</t>
  </si>
  <si>
    <t>993607878</t>
  </si>
  <si>
    <t>DIABETESFORBUNDET KONGSVINGER OG EIDSKOG</t>
  </si>
  <si>
    <t>914629985</t>
  </si>
  <si>
    <t>MOMENTUM INNLANDET</t>
  </si>
  <si>
    <t>998597552</t>
  </si>
  <si>
    <t>KONGSVINGER OG SOLØR FRAMLAG</t>
  </si>
  <si>
    <t>918810811</t>
  </si>
  <si>
    <t>KONGSVINGER ARBEIDERLAG</t>
  </si>
  <si>
    <t>995542668</t>
  </si>
  <si>
    <t>NDF INNLANDET</t>
  </si>
  <si>
    <t>814139522</t>
  </si>
  <si>
    <t>KONGSVINGER OG OMEGN LOKALLAG AV NORGES FIBROMYALGIFORBUND (NFF)</t>
  </si>
  <si>
    <t>885458122</t>
  </si>
  <si>
    <t>HOKÅSEN SANITETSFORENING</t>
  </si>
  <si>
    <t>980718824</t>
  </si>
  <si>
    <t>KONGSVINGER SANITETSFORENING</t>
  </si>
  <si>
    <t>982928745</t>
  </si>
  <si>
    <t>BRANDVAL IDRETTSLAG</t>
  </si>
  <si>
    <t>983336361</t>
  </si>
  <si>
    <t>TØRMOEN ARBEIDERLAG</t>
  </si>
  <si>
    <t>983547583</t>
  </si>
  <si>
    <t>ROVERUD PENSJONISTFORENING</t>
  </si>
  <si>
    <t>983629660</t>
  </si>
  <si>
    <t>HOKKÅSEN ARBEIDERLAG</t>
  </si>
  <si>
    <t>983802095</t>
  </si>
  <si>
    <t>KOBRA BORDTENNISKLUBB</t>
  </si>
  <si>
    <t>983901042</t>
  </si>
  <si>
    <t>KONGSVINGER REVMATIKERFORENING</t>
  </si>
  <si>
    <t>983933688</t>
  </si>
  <si>
    <t>KONGSVINGER OG OMEGN SKYTTERLAG</t>
  </si>
  <si>
    <t>984576021</t>
  </si>
  <si>
    <t>AUSTMARKA PENSJONISTFORENING</t>
  </si>
  <si>
    <t>984975112</t>
  </si>
  <si>
    <t>EIDSKOG SKYTTERLAG</t>
  </si>
  <si>
    <t>985158797</t>
  </si>
  <si>
    <t>NORGES HANDIKAPFORBUND GLÅMDAL</t>
  </si>
  <si>
    <t>985261881</t>
  </si>
  <si>
    <t>NORSK FORBUND FOR UTVIKLINGSHEMMEDE KONGSVINGER OG OMEGN LOKALLAG</t>
  </si>
  <si>
    <t>985901724</t>
  </si>
  <si>
    <t>DIABETESFORBUNDET ODAL</t>
  </si>
  <si>
    <t>987932252</t>
  </si>
  <si>
    <t>KONGSVINGER PENSJONISTPARTI</t>
  </si>
  <si>
    <t>991373055</t>
  </si>
  <si>
    <t>KONGSVINGER TAEKWON-DO KLUBB</t>
  </si>
  <si>
    <t>993768502</t>
  </si>
  <si>
    <t>TØRMOEN SKYTTERLAG</t>
  </si>
  <si>
    <t>987429445</t>
  </si>
  <si>
    <t>BRANDVAL SANITETSFORENING</t>
  </si>
  <si>
    <t>875891332</t>
  </si>
  <si>
    <t>TUT &amp; KJØR BARNE- OG UNGDOMSTEATER</t>
  </si>
  <si>
    <t>883934792</t>
  </si>
  <si>
    <t>ØVRE ROMERIKE LOKALLAG AV NORGES FIBROMYALGI FORBUND</t>
  </si>
  <si>
    <t>975498751</t>
  </si>
  <si>
    <t>RAUMNES &amp; ÅRNES IDRETTSLAG</t>
  </si>
  <si>
    <t>979546033</t>
  </si>
  <si>
    <t>NES SKOLEKORPS</t>
  </si>
  <si>
    <t>980671208</t>
  </si>
  <si>
    <t>FUNNEFOSS VORMSUND IDRETTSLAG</t>
  </si>
  <si>
    <t>983145892</t>
  </si>
  <si>
    <t>SKOGBYGDA IDRETTSFORENING</t>
  </si>
  <si>
    <t>983815499</t>
  </si>
  <si>
    <t>LIONS CLUB ÅRNES</t>
  </si>
  <si>
    <t>983946445</t>
  </si>
  <si>
    <t>LHL NES</t>
  </si>
  <si>
    <t>984083238</t>
  </si>
  <si>
    <t>NES TURNFORENING</t>
  </si>
  <si>
    <t>984744129</t>
  </si>
  <si>
    <t>HALMSÅS &amp; OMEGN SKILAG</t>
  </si>
  <si>
    <t>992401427</t>
  </si>
  <si>
    <t>SKOGBYGDA SKOLEKORPS</t>
  </si>
  <si>
    <t>976580540</t>
  </si>
  <si>
    <t>NES AMATØRTEATER</t>
  </si>
  <si>
    <t>980037428</t>
  </si>
  <si>
    <t>EIDSVOLL 1814S</t>
  </si>
  <si>
    <t>983687059</t>
  </si>
  <si>
    <t>LIONS CLUB OSLO HØYBRÅTEN</t>
  </si>
  <si>
    <t>984056257</t>
  </si>
  <si>
    <t>VILBERG SKOLEKORPS</t>
  </si>
  <si>
    <t>984409303</t>
  </si>
  <si>
    <t>EIDSVOLD VÆRKS SKIKLUB</t>
  </si>
  <si>
    <t>984494572</t>
  </si>
  <si>
    <t>OSLO SKYTTERSAMLAG</t>
  </si>
  <si>
    <t>993809268</t>
  </si>
  <si>
    <t>EIDSVOLD TURNFORENING HÅNDBALL</t>
  </si>
  <si>
    <t>984406428</t>
  </si>
  <si>
    <t>LIONS CLUB EIDSVOLL</t>
  </si>
  <si>
    <t>980237524</t>
  </si>
  <si>
    <t>EIDSVOLL ORIENTERINGSLAG</t>
  </si>
  <si>
    <t>916582323</t>
  </si>
  <si>
    <t>SØNDRE EIDSVOLL SKOLEKORPS</t>
  </si>
  <si>
    <t>891271832</t>
  </si>
  <si>
    <t>3. EIDSVOLL SPEIDERGRUPPE AV NORGES SPEIDERFORBUND</t>
  </si>
  <si>
    <t>817939872</t>
  </si>
  <si>
    <t>EIDSVOLL BUESKYTTERE</t>
  </si>
  <si>
    <t>984352050</t>
  </si>
  <si>
    <t>EIDSVOLL BASKETBALL KLUBB</t>
  </si>
  <si>
    <t>883860462</t>
  </si>
  <si>
    <t>DE NORSKE LENKER ULLENSAKER</t>
  </si>
  <si>
    <t>969954753</t>
  </si>
  <si>
    <t>ULLENSAKER/KISA IL</t>
  </si>
  <si>
    <t>971270551</t>
  </si>
  <si>
    <t>EIDSVOLD IDRÆTSFORENING</t>
  </si>
  <si>
    <t>975456234</t>
  </si>
  <si>
    <t>GJERDRUM IDRETTSLAG</t>
  </si>
  <si>
    <t>983109039</t>
  </si>
  <si>
    <t>LILLESTRØM GOLFKLUBB LILGK</t>
  </si>
  <si>
    <t>983234321</t>
  </si>
  <si>
    <t>EIDSVOLL VERK SKYTTERLAG</t>
  </si>
  <si>
    <t>983624723</t>
  </si>
  <si>
    <t>LOSBY GOLFKLUBB</t>
  </si>
  <si>
    <t>983887279</t>
  </si>
  <si>
    <t>ULLENSAKER REVMATIKERFORENING</t>
  </si>
  <si>
    <t>993531901</t>
  </si>
  <si>
    <t>EIDSVOLD TURNFORENING SKØYTER</t>
  </si>
  <si>
    <t>993976156</t>
  </si>
  <si>
    <t>LIONS CLUB EIDSVOLL SØR</t>
  </si>
  <si>
    <t>915464297</t>
  </si>
  <si>
    <t>ULLENSAKER KULTURRÅD</t>
  </si>
  <si>
    <t>883738012</t>
  </si>
  <si>
    <t>EIDSVOLD IDRÆTSFORENING HOPPGRUPPA</t>
  </si>
  <si>
    <t>987612673</t>
  </si>
  <si>
    <t>EIDSVOLL DYKKEKLUBB</t>
  </si>
  <si>
    <t>983197116</t>
  </si>
  <si>
    <t>NORDRE EIDSVOLL IDRETTSLAG</t>
  </si>
  <si>
    <t>990459487</t>
  </si>
  <si>
    <t>KINSA JUDOKLUBB</t>
  </si>
  <si>
    <t>980649253</t>
  </si>
  <si>
    <t>RØDTVET SKOLES SANGKOR</t>
  </si>
  <si>
    <t>921525648</t>
  </si>
  <si>
    <t>ASKER OG BÆRUM DYSLEKSI</t>
  </si>
  <si>
    <t>992185554</t>
  </si>
  <si>
    <t>UPS &amp; DOWNS ROMERIKE</t>
  </si>
  <si>
    <t>986103856</t>
  </si>
  <si>
    <t>FET SKIKLUBB</t>
  </si>
  <si>
    <t>979508018</t>
  </si>
  <si>
    <t>NESODDEN SEILFORENING</t>
  </si>
  <si>
    <t>993522511</t>
  </si>
  <si>
    <t>BLAKER SKYTTERLAG</t>
  </si>
  <si>
    <t>993746908</t>
  </si>
  <si>
    <t>LØRENSKOG BRYTEKLUBB</t>
  </si>
  <si>
    <t>982898005</t>
  </si>
  <si>
    <t>SSK SKJETTEN VOLLEYBALL</t>
  </si>
  <si>
    <t>983212794</t>
  </si>
  <si>
    <t>GRANLI IL</t>
  </si>
  <si>
    <t>969962691</t>
  </si>
  <si>
    <t>ULLENSAKER/KISA IL HÅNDBALL</t>
  </si>
  <si>
    <t>971522925</t>
  </si>
  <si>
    <t>LHL SØRUM</t>
  </si>
  <si>
    <t>979165803</t>
  </si>
  <si>
    <t>FROGNER SKOLEKORPS</t>
  </si>
  <si>
    <t>983888186</t>
  </si>
  <si>
    <t>SØRUM REVMATIKERFORENING</t>
  </si>
  <si>
    <t>991474455</t>
  </si>
  <si>
    <t>AKERSHUS FYLKESLAG AV NORGES FIBROMYALGI FORBUND</t>
  </si>
  <si>
    <t>993213640</t>
  </si>
  <si>
    <t>ULLENSAKER ORIENTERINGSLAG</t>
  </si>
  <si>
    <t>994735942</t>
  </si>
  <si>
    <t>HYBI/HYPOFYSE-OG BINYREFORENINGEN AKERSHUS</t>
  </si>
  <si>
    <t>991853235</t>
  </si>
  <si>
    <t>PERSONSKADEFORBUNDET LTN ROMERIKE LOKALLAG</t>
  </si>
  <si>
    <t>984347146</t>
  </si>
  <si>
    <t>NEDRE ROMERIKE LOKALLAG AV NORGES FIBROMYALGI FORBUND</t>
  </si>
  <si>
    <t>985343608</t>
  </si>
  <si>
    <t>BRÅTE SKOLEKORPS</t>
  </si>
  <si>
    <t>996435776</t>
  </si>
  <si>
    <t>ASK BILLIARD CLUB</t>
  </si>
  <si>
    <t>997505093</t>
  </si>
  <si>
    <t>FORSVARETS SENIORFORBUND AVDELING GARDERMOEN</t>
  </si>
  <si>
    <t>996748200</t>
  </si>
  <si>
    <t>LOP ROMERIKE</t>
  </si>
  <si>
    <t>993896691</t>
  </si>
  <si>
    <t>JESSHEIM SENIORFORENING</t>
  </si>
  <si>
    <t>919300809</t>
  </si>
  <si>
    <t>DIAMOND DANCE SPORTSDANSEKLUBB ROMERIKE</t>
  </si>
  <si>
    <t>894158662</t>
  </si>
  <si>
    <t>LIONS CLUB NITTEDAL</t>
  </si>
  <si>
    <t>971268174</t>
  </si>
  <si>
    <t>GJELLERÅSEN IDRETTSFORENING</t>
  </si>
  <si>
    <t>975928403</t>
  </si>
  <si>
    <t>SØRUMSAND SKOLEMUSIKKORPS</t>
  </si>
  <si>
    <t>976515846</t>
  </si>
  <si>
    <t>ULLENSAKER GYM OG TURN</t>
  </si>
  <si>
    <t>981053737</t>
  </si>
  <si>
    <t>AURSKOGPENSJONISTENE 60+</t>
  </si>
  <si>
    <t>983602134</t>
  </si>
  <si>
    <t>HOLTER IDRETTSFORENING</t>
  </si>
  <si>
    <t>983893880</t>
  </si>
  <si>
    <t>SKEDSMO OG OMEGN REVMATIKERFORENING</t>
  </si>
  <si>
    <t>984319126</t>
  </si>
  <si>
    <t>AURSKOG-HØLAND FRP</t>
  </si>
  <si>
    <t>989853031</t>
  </si>
  <si>
    <t>BJØRKELANGEN JEGER OG FISKERFORENING</t>
  </si>
  <si>
    <t>934591658</t>
  </si>
  <si>
    <t>FROGNER DANSEKLUBB</t>
  </si>
  <si>
    <t>938732272</t>
  </si>
  <si>
    <t>BORGEN I L</t>
  </si>
  <si>
    <t>879161762</t>
  </si>
  <si>
    <t>KLØFTA SKOLEKORPS</t>
  </si>
  <si>
    <t>967600733</t>
  </si>
  <si>
    <t>AIL SKJETTEN SPORTSKLUBB</t>
  </si>
  <si>
    <t>971265051</t>
  </si>
  <si>
    <t>SØRUMSAND IDRETTSFORENING</t>
  </si>
  <si>
    <t>971436549</t>
  </si>
  <si>
    <t>ULLENSAKER SANITETSFORENING</t>
  </si>
  <si>
    <t>976378024</t>
  </si>
  <si>
    <t>BLAKER SKOLEMUSIKKORPS</t>
  </si>
  <si>
    <t>984024193</t>
  </si>
  <si>
    <t>LIONS CLUB ULLENSAKER KLØFTA</t>
  </si>
  <si>
    <t>984076673</t>
  </si>
  <si>
    <t>GJERDRUM ORIENTERINGSLAG</t>
  </si>
  <si>
    <t>989089706</t>
  </si>
  <si>
    <t>ROMERIKE DRILLKLUBB</t>
  </si>
  <si>
    <t>994854909</t>
  </si>
  <si>
    <t>SKOLEKORPSET I NANNESTAD</t>
  </si>
  <si>
    <t>995795701</t>
  </si>
  <si>
    <t>LILLESTRØM AMERIKANSK FOTBALL KLUBB</t>
  </si>
  <si>
    <t>928593959</t>
  </si>
  <si>
    <t>CIVITAN ULLENSAKER</t>
  </si>
  <si>
    <t>871246912</t>
  </si>
  <si>
    <t>ØSTMARKA ORIENTERINGSKLUBB</t>
  </si>
  <si>
    <t>977246407</t>
  </si>
  <si>
    <t>FET IDRETTSLAG HOVEDSTYRET</t>
  </si>
  <si>
    <t>983069347</t>
  </si>
  <si>
    <t>LEIRSUND IDRETTSLAG</t>
  </si>
  <si>
    <t>983955258</t>
  </si>
  <si>
    <t>ST LAURENTIUSKORET</t>
  </si>
  <si>
    <t>984033591</t>
  </si>
  <si>
    <t>HAKADAL GOLFKLUBB</t>
  </si>
  <si>
    <t>985128669</t>
  </si>
  <si>
    <t>FORTUNA RIDEKLUBB</t>
  </si>
  <si>
    <t>993520063</t>
  </si>
  <si>
    <t>LILLESTRØM OG OMEGN BUESKYTTERE</t>
  </si>
  <si>
    <t>876184532</t>
  </si>
  <si>
    <t>LILLESTRØM HÅNDBALLKLUBB</t>
  </si>
  <si>
    <t>967381373</t>
  </si>
  <si>
    <t>SKEDSMO ISHOCKEYKLUBB</t>
  </si>
  <si>
    <t>971243244</t>
  </si>
  <si>
    <t>LØRENSKOG TENNISKLUBB</t>
  </si>
  <si>
    <t>974815028</t>
  </si>
  <si>
    <t>RÆLINGEN FOTBALLKLUBB</t>
  </si>
  <si>
    <t>980796809</t>
  </si>
  <si>
    <t>HAMMER TURN</t>
  </si>
  <si>
    <t>983599702</t>
  </si>
  <si>
    <t>RÆLINGEN SKYTTERLAG</t>
  </si>
  <si>
    <t>983851940</t>
  </si>
  <si>
    <t>KLØFTA SENIORFORENING</t>
  </si>
  <si>
    <t>983940072</t>
  </si>
  <si>
    <t>LIONS CLUB STRØMMEN</t>
  </si>
  <si>
    <t>983944442</t>
  </si>
  <si>
    <t>SKEDSMO SKYTTERLAG</t>
  </si>
  <si>
    <t>984540876</t>
  </si>
  <si>
    <t>LIONS CLUB LILLESTRØM</t>
  </si>
  <si>
    <t>994271059</t>
  </si>
  <si>
    <t>KISEN SPORTSSKYTTERKLUBB</t>
  </si>
  <si>
    <t>997741420</t>
  </si>
  <si>
    <t>STIFTELSEN SYKEHUSBARN SØR-ØST</t>
  </si>
  <si>
    <t>993605913</t>
  </si>
  <si>
    <t>ROMERIKE MS FORENING</t>
  </si>
  <si>
    <t>914228093</t>
  </si>
  <si>
    <t>DYREBESKYTTELSEN LILLESTRØM OG OMEGN</t>
  </si>
  <si>
    <t>917864276</t>
  </si>
  <si>
    <t>MENTAL HELSE UNGDOM ROMERIKE</t>
  </si>
  <si>
    <t>883860152</t>
  </si>
  <si>
    <t>NBTF REGION ØST</t>
  </si>
  <si>
    <t>971257490</t>
  </si>
  <si>
    <t>SOFIEMYR SKOLEKORPS</t>
  </si>
  <si>
    <t>979420897</t>
  </si>
  <si>
    <t>SKEDSMO FOTBALLKLUBB</t>
  </si>
  <si>
    <t>980977323</t>
  </si>
  <si>
    <t>BORDTENNISKLUBBEN B-72</t>
  </si>
  <si>
    <t>984202164</t>
  </si>
  <si>
    <t>LIONS CLUB LØRENSKOG VEST</t>
  </si>
  <si>
    <t>990310807</t>
  </si>
  <si>
    <t>NEDRE ROMERIKE HANDICAPIDRETTSLAG</t>
  </si>
  <si>
    <t>913817311</t>
  </si>
  <si>
    <t>STRØMMEN TEATER</t>
  </si>
  <si>
    <t>971022213</t>
  </si>
  <si>
    <t>SPORTSKLUBBEN VIDAR</t>
  </si>
  <si>
    <t>820448642</t>
  </si>
  <si>
    <t>LILLESTRØM FOLKETEATER</t>
  </si>
  <si>
    <t>875504452</t>
  </si>
  <si>
    <t>BØLER OG NØKLEVANN MUSIKKORPS</t>
  </si>
  <si>
    <t>986865896</t>
  </si>
  <si>
    <t>KARATE COMBAT NORGE</t>
  </si>
  <si>
    <t>984484585</t>
  </si>
  <si>
    <t>LIONS CLUB LØRENSKOG</t>
  </si>
  <si>
    <t>979893809</t>
  </si>
  <si>
    <t>ROTNES SKOLEKORPS</t>
  </si>
  <si>
    <t>995089599</t>
  </si>
  <si>
    <t>HG GOKSTAD HÅNDBALLKLUBB</t>
  </si>
  <si>
    <t>969990091</t>
  </si>
  <si>
    <t>IDROTTSLAGET I BUL</t>
  </si>
  <si>
    <t>882183092</t>
  </si>
  <si>
    <t>FROGNER IDRETTSLAG</t>
  </si>
  <si>
    <t>884105412</t>
  </si>
  <si>
    <t>LØRENSKOG REVMATIKERFORENING</t>
  </si>
  <si>
    <t>982679982</t>
  </si>
  <si>
    <t>FJERDINGBY INNEBANDYKLUBB</t>
  </si>
  <si>
    <t>982897971</t>
  </si>
  <si>
    <t>SSK SKJETTEN BASKETBALL</t>
  </si>
  <si>
    <t>982898056</t>
  </si>
  <si>
    <t>SKJETTEN FOTBALL</t>
  </si>
  <si>
    <t>984049978</t>
  </si>
  <si>
    <t>STRØMMEN INNEBANDYKLUBB</t>
  </si>
  <si>
    <t>994618849</t>
  </si>
  <si>
    <t>MENTAL HELSE LØRENSKOG</t>
  </si>
  <si>
    <t>996201260</t>
  </si>
  <si>
    <t>NORSK FORENING FOR SLAGRAMMEDE NEDRE ROMERIKE</t>
  </si>
  <si>
    <t>822980732</t>
  </si>
  <si>
    <t>RUGBY LEAGUE NORGE</t>
  </si>
  <si>
    <t>891608802</t>
  </si>
  <si>
    <t>AURSKOG HØLAND ALPINKLUBB</t>
  </si>
  <si>
    <t>971264632</t>
  </si>
  <si>
    <t>AURSKOG-FINSTADBRU SPORTSKLUBB</t>
  </si>
  <si>
    <t>976124766</t>
  </si>
  <si>
    <t>RØMSKOG IDRETTSLAG</t>
  </si>
  <si>
    <t>983957811</t>
  </si>
  <si>
    <t>NANNESTAD REVMATIKERFORENING</t>
  </si>
  <si>
    <t>983958397</t>
  </si>
  <si>
    <t>S. HØLAND IDRETTS- OG UNGDOMSLAG (SHIUL)</t>
  </si>
  <si>
    <t>984019785</t>
  </si>
  <si>
    <t>RÆLINGEN PENSJONISTFORENING</t>
  </si>
  <si>
    <t>984024754</t>
  </si>
  <si>
    <t>LIONS CLUB FROGNER</t>
  </si>
  <si>
    <t>984044267</t>
  </si>
  <si>
    <t>OSLO SENTERUNGDOM</t>
  </si>
  <si>
    <t>991890890</t>
  </si>
  <si>
    <t>SKEDSMO VOICES</t>
  </si>
  <si>
    <t>993854409</t>
  </si>
  <si>
    <t>FROGNER PENSJONISTFORENING</t>
  </si>
  <si>
    <t>993621412</t>
  </si>
  <si>
    <t>NORGES ASTMA- OG ALLERGIFORBUND ØVRE ROMERIKE STORLAG</t>
  </si>
  <si>
    <t>988472190</t>
  </si>
  <si>
    <t>SKEDSMO SPEIDERGRUPPE</t>
  </si>
  <si>
    <t>998326079</t>
  </si>
  <si>
    <t>VESTRE AKER KAMMERORKESTER</t>
  </si>
  <si>
    <t>819313032</t>
  </si>
  <si>
    <t>VESTRE AKER GRESSHOPPER</t>
  </si>
  <si>
    <t>913276035</t>
  </si>
  <si>
    <t>PROSTATAKREFTFORENINGEN SUNNMØRE</t>
  </si>
  <si>
    <t>994675575</t>
  </si>
  <si>
    <t>PROFO ROMERIKE</t>
  </si>
  <si>
    <t>983945643</t>
  </si>
  <si>
    <t>ØVRE ROMERIKE LOKALLAG AV NORGES BLINDEFORBUND</t>
  </si>
  <si>
    <t>989706632</t>
  </si>
  <si>
    <t>CEREBRAL PARESE-FORENINGEN, AVD OSLO OG AKERSHUS</t>
  </si>
  <si>
    <t>990457182</t>
  </si>
  <si>
    <t>NORSK GLAUKOMFORENING</t>
  </si>
  <si>
    <t>970027807</t>
  </si>
  <si>
    <t>RAKKESTAD IDRETTSFORENING</t>
  </si>
  <si>
    <t>970948465</t>
  </si>
  <si>
    <t>TRØMBORG SKOLEKORPS</t>
  </si>
  <si>
    <t>975568962</t>
  </si>
  <si>
    <t>SPYDEBERG IL</t>
  </si>
  <si>
    <t>975607402</t>
  </si>
  <si>
    <t>RAKKESTAD SKOLEKORPS</t>
  </si>
  <si>
    <t>975711986</t>
  </si>
  <si>
    <t>HÆRLAND SKOLEKORPS</t>
  </si>
  <si>
    <t>979608519</t>
  </si>
  <si>
    <t>ASKIM IDRETTSFORENING</t>
  </si>
  <si>
    <t>980248011</t>
  </si>
  <si>
    <t>EIDSBERG SKYTTERLAG</t>
  </si>
  <si>
    <t>983613306</t>
  </si>
  <si>
    <t>PSORIASIS OG EKSEMFORBUNDET INDRE ØSTFOLD</t>
  </si>
  <si>
    <t>983630529</t>
  </si>
  <si>
    <t>INDRE ØSTFOLD OK</t>
  </si>
  <si>
    <t>983739288</t>
  </si>
  <si>
    <t>NORGES ASTMA- OG ALLERGIFORBUND - INDRE ØSTFOLD LOKALLAG</t>
  </si>
  <si>
    <t>983745636</t>
  </si>
  <si>
    <t>ASKIM OG HOBØL RØDE KORS</t>
  </si>
  <si>
    <t>983768679</t>
  </si>
  <si>
    <t>MYSEN TENNISKLUBB</t>
  </si>
  <si>
    <t>983903118</t>
  </si>
  <si>
    <t>ASKIM OG OMEGN REVMATIKERFORENING</t>
  </si>
  <si>
    <t>985785155</t>
  </si>
  <si>
    <t>EIDSBERG SANITETSFORENING</t>
  </si>
  <si>
    <t>993080683</t>
  </si>
  <si>
    <t>INDRE ØSTFOLD FRAMLAG</t>
  </si>
  <si>
    <t>985349339</t>
  </si>
  <si>
    <t>RAKKESTAD SPEIDERGRUPPE</t>
  </si>
  <si>
    <t>996216756</t>
  </si>
  <si>
    <t>MYSEN OG OMEGN REVMATIKERFORENING</t>
  </si>
  <si>
    <t>970165878</t>
  </si>
  <si>
    <t>MYSEN OG OMEGN RØDE KORS</t>
  </si>
  <si>
    <t>971265965</t>
  </si>
  <si>
    <t>DRIV IDRETTSLAG</t>
  </si>
  <si>
    <t>971320869</t>
  </si>
  <si>
    <t>KODAL UNGDOMSLAG - KULTURHUSET VONHEIM</t>
  </si>
  <si>
    <t>975991318</t>
  </si>
  <si>
    <t>BÅSTAD HORNMUSIKKORPS</t>
  </si>
  <si>
    <t>983370608</t>
  </si>
  <si>
    <t>FEVANG FK</t>
  </si>
  <si>
    <t>983646956</t>
  </si>
  <si>
    <t>HØRSELSFORBUNDET INDRE ØSTFOLD OG OMEGN</t>
  </si>
  <si>
    <t>983940765</t>
  </si>
  <si>
    <t>EIDSBERG IDRETTSLAG</t>
  </si>
  <si>
    <t>984221169</t>
  </si>
  <si>
    <t>TRØGSTAD BÅSTAD FOTBALLKLUBB</t>
  </si>
  <si>
    <t>984291582</t>
  </si>
  <si>
    <t>ASKIM GOLFKLUBB</t>
  </si>
  <si>
    <t>985173648</t>
  </si>
  <si>
    <t>AREMARK BMXKLUBB</t>
  </si>
  <si>
    <t>987173777</t>
  </si>
  <si>
    <t>TRØMBORG IDRETTSLAG</t>
  </si>
  <si>
    <t>987340215</t>
  </si>
  <si>
    <t>NORGES BLINDEFORBUND ØSTFOLD</t>
  </si>
  <si>
    <t>991877266</t>
  </si>
  <si>
    <t>KIWANIS CLUB ASKIM</t>
  </si>
  <si>
    <t>999006507</t>
  </si>
  <si>
    <t>INDRE ØSTFOLD FOTBALLKLUBB</t>
  </si>
  <si>
    <t>987547391</t>
  </si>
  <si>
    <t>SPYDEBERG MOTORKLUBB</t>
  </si>
  <si>
    <t>992471646</t>
  </si>
  <si>
    <t>EIDSBERG RIDEKLUBB</t>
  </si>
  <si>
    <t>993968722</t>
  </si>
  <si>
    <t>PENSJONISTFORBUNDET ASKIM</t>
  </si>
  <si>
    <t>911974614</t>
  </si>
  <si>
    <t>DYSLEKSI INDRE ØSTFOLD</t>
  </si>
  <si>
    <t>994797409</t>
  </si>
  <si>
    <t>INDRE ØSTFOLD MS-FORENING</t>
  </si>
  <si>
    <t>994420836</t>
  </si>
  <si>
    <t>ASKIM FOTBALL</t>
  </si>
  <si>
    <t>883927842</t>
  </si>
  <si>
    <t>IDD SPORTSKLUBB</t>
  </si>
  <si>
    <t>971247185</t>
  </si>
  <si>
    <t>HALDEN SKOLEMUSIKKORPS</t>
  </si>
  <si>
    <t>971266007</t>
  </si>
  <si>
    <t>ENEBAKK IDRETTSFORENING</t>
  </si>
  <si>
    <t>975578208</t>
  </si>
  <si>
    <t>YTRE ENEBAKK SKOLEMUSIKKORPS</t>
  </si>
  <si>
    <t>983383777</t>
  </si>
  <si>
    <t>RINGSAKER IDRETTSFORENING</t>
  </si>
  <si>
    <t>984597584</t>
  </si>
  <si>
    <t>FREDRIKSHALDS TURNFORENING</t>
  </si>
  <si>
    <t>984624719</t>
  </si>
  <si>
    <t>NORSKE REDNINGSHUNDER ROGALAND DISTRIKT</t>
  </si>
  <si>
    <t>985457794</t>
  </si>
  <si>
    <t>HALDEN ATLETKLUBB</t>
  </si>
  <si>
    <t>990568693</t>
  </si>
  <si>
    <t>SANDEFJORD FRP</t>
  </si>
  <si>
    <t>994664794</t>
  </si>
  <si>
    <t>ISHOCKEYKLUBBEN COMET HALDEN</t>
  </si>
  <si>
    <t>996182037</t>
  </si>
  <si>
    <t>HALDEN LOKALLAG AV NORGES BLINDEFORBUND</t>
  </si>
  <si>
    <t>996331695</t>
  </si>
  <si>
    <t>INDRE ØSTFOLD LOKALLAG AV NORGES BLINDEFORBUND</t>
  </si>
  <si>
    <t>996951987</t>
  </si>
  <si>
    <t>SANDEFJORD HÅNDBALL</t>
  </si>
  <si>
    <t>913803906</t>
  </si>
  <si>
    <t>AKTIV I LAG AV NORGES BLINDEFORBUND</t>
  </si>
  <si>
    <t>918750754</t>
  </si>
  <si>
    <t>HALDEN HÅNDBALLFORENING</t>
  </si>
  <si>
    <t>995409712</t>
  </si>
  <si>
    <t>VIKEN II LANDSDELSKRETS</t>
  </si>
  <si>
    <t>993841099</t>
  </si>
  <si>
    <t>FORENINGEN FOR MUSKELSYKE I ØSTFOLD</t>
  </si>
  <si>
    <t>885557082</t>
  </si>
  <si>
    <t>NORGES ASTMA- OG ALLERGIFORBUND SARPSBORG OG HALDEN STORLAG</t>
  </si>
  <si>
    <t>897441772</t>
  </si>
  <si>
    <t>MOMENTUM SØR VEST</t>
  </si>
  <si>
    <t>875684752</t>
  </si>
  <si>
    <t>GREÅKER IDRETTSFORENING</t>
  </si>
  <si>
    <t>883862082</t>
  </si>
  <si>
    <t>ØSTFOLD FRIIDRETTSKRETS</t>
  </si>
  <si>
    <t>884748062</t>
  </si>
  <si>
    <t>SARPSBORG SKYTTERLAG</t>
  </si>
  <si>
    <t>895917362</t>
  </si>
  <si>
    <t>VOKSNE MED MEDFØDT HJERTEFEIL REGION ØST</t>
  </si>
  <si>
    <t>939634754</t>
  </si>
  <si>
    <t>NORGES ASTMA-OG ALLERGIFORBUND</t>
  </si>
  <si>
    <t>957524524</t>
  </si>
  <si>
    <t>DET NORSKE TRAVSELSKAP</t>
  </si>
  <si>
    <t>971015969</t>
  </si>
  <si>
    <t>DYSLEKSI NORGE</t>
  </si>
  <si>
    <t>971248025</t>
  </si>
  <si>
    <t>NORGES ASTMA-OG ALLERGIFORBUND REGION ØSTFOLD</t>
  </si>
  <si>
    <t>971249560</t>
  </si>
  <si>
    <t>I.L. SPARTA SARPSBORG</t>
  </si>
  <si>
    <t>975687848</t>
  </si>
  <si>
    <t>HYPOFYSE- OG BINYREFORENINGEN</t>
  </si>
  <si>
    <t>977072204</t>
  </si>
  <si>
    <t>RYGGFORENINGEN I NORGE</t>
  </si>
  <si>
    <t>980580679</t>
  </si>
  <si>
    <t>FK SPARTA SARPSBORG</t>
  </si>
  <si>
    <t>981024818</t>
  </si>
  <si>
    <t>PERSONSKADEFORBUNDET LTN FOLLO LOKALLAG</t>
  </si>
  <si>
    <t>981929659</t>
  </si>
  <si>
    <t>ISHOCKEYKLUBBEN SPARTA SARPSBORG</t>
  </si>
  <si>
    <t>983764088</t>
  </si>
  <si>
    <t>GREÅKER INNEBANDYKLUBB</t>
  </si>
  <si>
    <t>983771823</t>
  </si>
  <si>
    <t>LANDSFORENINGEN FOR SLAGRAMMEDE (LFS) AVD ØSTFOLD</t>
  </si>
  <si>
    <t>983812708</t>
  </si>
  <si>
    <t>LFN - ØSTFOLD LANDSFORENINGEN FOR NAKKESKADDE</t>
  </si>
  <si>
    <t>983865283</t>
  </si>
  <si>
    <t>LIONS CLUB BORG</t>
  </si>
  <si>
    <t>983936970</t>
  </si>
  <si>
    <t>DYSLEKSI MOSS, FREDRIKSTAD OG OMEGN</t>
  </si>
  <si>
    <t>983945600</t>
  </si>
  <si>
    <t>AKERSHUS FØRERHUNDKLUBB</t>
  </si>
  <si>
    <t>983974783</t>
  </si>
  <si>
    <t>LIONS CLUB VARTEIG</t>
  </si>
  <si>
    <t>983978223</t>
  </si>
  <si>
    <t>ÅS DELTA HANDIKAP IDRETTSLAG</t>
  </si>
  <si>
    <t>984020082</t>
  </si>
  <si>
    <t>LIONS CLUB SARPSBORG/TUNE</t>
  </si>
  <si>
    <t>984063962</t>
  </si>
  <si>
    <t>FUNKSJONSHEMMEDES FELLESORGANISASJON FFO</t>
  </si>
  <si>
    <t>984235224</t>
  </si>
  <si>
    <t>SØRØST BANDYREGION</t>
  </si>
  <si>
    <t>985807116</t>
  </si>
  <si>
    <t>UNG KREFT</t>
  </si>
  <si>
    <t>991267360</t>
  </si>
  <si>
    <t>MENTAL HELSE UNGDOM</t>
  </si>
  <si>
    <t>991762078</t>
  </si>
  <si>
    <t>SANDEFJORD TRAVFORENING</t>
  </si>
  <si>
    <t>992204729</t>
  </si>
  <si>
    <t>SARPSBORG OG OMEGN TRAVSELSKAP</t>
  </si>
  <si>
    <t>993332550</t>
  </si>
  <si>
    <t>MUNN- OG HALSKREFTFORENINGEN AVDELING ØSTFOLD</t>
  </si>
  <si>
    <t>993543373</t>
  </si>
  <si>
    <t>SØNDRE SKJEBERG SANITETSFORENING</t>
  </si>
  <si>
    <t>996291456</t>
  </si>
  <si>
    <t>SARPSBORG LOKALLAG AV NORGES BLINDEFORBUND</t>
  </si>
  <si>
    <t>996361764</t>
  </si>
  <si>
    <t>SARPSBORG IDRETTSLAG HÅNDBALL</t>
  </si>
  <si>
    <t>886389302</t>
  </si>
  <si>
    <t>ANIRIDI NORGE</t>
  </si>
  <si>
    <t>994032178</t>
  </si>
  <si>
    <t>CEREBRAL PARESE-FORENINGEN ØSTFOLD</t>
  </si>
  <si>
    <t>993438715</t>
  </si>
  <si>
    <t>HYPOFYSE OG BINYREFORENINGEN ØSTFOLD</t>
  </si>
  <si>
    <t>996232638</t>
  </si>
  <si>
    <t>MOMENTUM ØST, FORENINGEN FOR AMPUTERTE, DYSMELISTER OG ORTOSEBRUKERE</t>
  </si>
  <si>
    <t>916495641</t>
  </si>
  <si>
    <t>ØSTFOLD SKYTTERSAMLAG</t>
  </si>
  <si>
    <t>998396913</t>
  </si>
  <si>
    <t>HØRSELSFORBUNDET SARPSBORG</t>
  </si>
  <si>
    <t>993938858</t>
  </si>
  <si>
    <t>LIONS CLUB HVALER</t>
  </si>
  <si>
    <t>912354660</t>
  </si>
  <si>
    <t>NORSKE REDNINGSHUNDER, TRONDHEIM LAG</t>
  </si>
  <si>
    <t>984118023</t>
  </si>
  <si>
    <t>HØYBRÅTEN SKOLES ASPIRANTKORPS</t>
  </si>
  <si>
    <t>986940715</t>
  </si>
  <si>
    <t>LANDSFORENINGEN KVINNELIG BEKKENLEDDHELSE (LKB) HORDALAND</t>
  </si>
  <si>
    <t>988545260</t>
  </si>
  <si>
    <t>LANDSFORENINGEN FOR NYREPASIENTER OG TRANSPLANTERTE, ROGALAND FYLKESLAG</t>
  </si>
  <si>
    <t>994916831</t>
  </si>
  <si>
    <t>NHFU NORD-NORGE</t>
  </si>
  <si>
    <t>921366329</t>
  </si>
  <si>
    <t>PSORIASIS-OG EKSEMFORBUNDET SØR-VARANGER</t>
  </si>
  <si>
    <t>882261352</t>
  </si>
  <si>
    <t>MENTAL HELSE SARPSBORG</t>
  </si>
  <si>
    <t>984016263</t>
  </si>
  <si>
    <t>NHF SARPSBORG</t>
  </si>
  <si>
    <t>995969440</t>
  </si>
  <si>
    <t>HBF ØSTFOLD HANDIKAPPEDE BARNS FORELDREFORENING</t>
  </si>
  <si>
    <t>990338728</t>
  </si>
  <si>
    <t>NORGES HANDIKAPFORBUND UNGDOM ØST</t>
  </si>
  <si>
    <t>971643919</t>
  </si>
  <si>
    <t>HOF IDRETTSLAG</t>
  </si>
  <si>
    <t>970226850</t>
  </si>
  <si>
    <t>HALDEN SKIKLUBB</t>
  </si>
  <si>
    <t>971295155</t>
  </si>
  <si>
    <t>VAALER IDRETTSFORENING</t>
  </si>
  <si>
    <t>883925122</t>
  </si>
  <si>
    <t>SARPSBORG MULTIPPEL SKLEROSE FORENING</t>
  </si>
  <si>
    <t>997228790</t>
  </si>
  <si>
    <t>BORGE RIDEKLUBB</t>
  </si>
  <si>
    <t>921043309</t>
  </si>
  <si>
    <t>BEREDSKAPSBÅTEN I ØSTFOLD</t>
  </si>
  <si>
    <t>975472264</t>
  </si>
  <si>
    <t>LISLEBY FOTBALLKLUBB</t>
  </si>
  <si>
    <t>983892248</t>
  </si>
  <si>
    <t>SARPSBORG BORDTENNISKLUBB</t>
  </si>
  <si>
    <t>975470296</t>
  </si>
  <si>
    <t>SARPSBORG IDRETTSLAG</t>
  </si>
  <si>
    <t>983406718</t>
  </si>
  <si>
    <t>SARPSBORG BANDYKLUBB</t>
  </si>
  <si>
    <t>983717640</t>
  </si>
  <si>
    <t>SANDBAKKEN SKOLEKORPS</t>
  </si>
  <si>
    <t>983801072</t>
  </si>
  <si>
    <t>IF FRØY</t>
  </si>
  <si>
    <t>983848265</t>
  </si>
  <si>
    <t>LIONS CLUB SKJEBERG</t>
  </si>
  <si>
    <t>985591490</t>
  </si>
  <si>
    <t>TTIF HOVEDSTYRET</t>
  </si>
  <si>
    <t>997025393</t>
  </si>
  <si>
    <t>STOFFSKIFTEFORBUNDET ØSTFOLD</t>
  </si>
  <si>
    <t>971254599</t>
  </si>
  <si>
    <t>SÅNER SKOLEKORPS</t>
  </si>
  <si>
    <t>983795943</t>
  </si>
  <si>
    <t>SARPSBORG BOCCIA- OG TEPPECURLINGKLUBB</t>
  </si>
  <si>
    <t>994800361</t>
  </si>
  <si>
    <t>SARPSBORG LOKALLAG AV NORGES FIBROMYALGI FORBUND</t>
  </si>
  <si>
    <t>996593126</t>
  </si>
  <si>
    <t>TOMTER SPEIDERGRUPPE</t>
  </si>
  <si>
    <t>988153885</t>
  </si>
  <si>
    <t>ADHD NORGE ØSTFOLD</t>
  </si>
  <si>
    <t>913533305</t>
  </si>
  <si>
    <t>PROSTATAKREFTFORENINGEN ØSTFOLD (PROFO ØSTFOLD)</t>
  </si>
  <si>
    <t>970322973</t>
  </si>
  <si>
    <t>RÅDE IDRETTSLAG</t>
  </si>
  <si>
    <t>971253541</t>
  </si>
  <si>
    <t>MANSTAD SKOLEKORPS</t>
  </si>
  <si>
    <t>971432187</t>
  </si>
  <si>
    <t>FREDRIKSTAD TURNFORENING</t>
  </si>
  <si>
    <t>983993362</t>
  </si>
  <si>
    <t>FREDRIKSTAD OG OMEGN REVMATIKERFORENING</t>
  </si>
  <si>
    <t>984050607</t>
  </si>
  <si>
    <t>FREDRIKSTAD MS FORENING</t>
  </si>
  <si>
    <t>984559453</t>
  </si>
  <si>
    <t>FREDRIKSTAD KUNSTLØPKLUBB</t>
  </si>
  <si>
    <t>986681922</t>
  </si>
  <si>
    <t>NORGES HANDIKAPFORBUND RYGGE OG RÅDE</t>
  </si>
  <si>
    <t>990381658</t>
  </si>
  <si>
    <t>FREDRIKSTAD KAMPSPORTKLUBB</t>
  </si>
  <si>
    <t>996978060</t>
  </si>
  <si>
    <t>ELITE DANCE FREDRIKSTAD DANSEKLUBB</t>
  </si>
  <si>
    <t>985251401</t>
  </si>
  <si>
    <t>FREDRIKSTAD SKYTTERLAG</t>
  </si>
  <si>
    <t>994116665</t>
  </si>
  <si>
    <t>RÅDE OG ONSØY RIDEKLUBB</t>
  </si>
  <si>
    <t>912624765</t>
  </si>
  <si>
    <t>PENSJONISTFORBUNDET FREDRIKSTAD</t>
  </si>
  <si>
    <t>994478931</t>
  </si>
  <si>
    <t>LIONS CLUB FREDRIKSTAD GLEMMEN</t>
  </si>
  <si>
    <t>986215123</t>
  </si>
  <si>
    <t>RYGGE SKYTTERLAG</t>
  </si>
  <si>
    <t>985946701</t>
  </si>
  <si>
    <t>NORSKE REDNINGSHUNDER AGDER DISTRIKT</t>
  </si>
  <si>
    <t>993606537</t>
  </si>
  <si>
    <t>NORSKE REDNINGSHUNDER HÅLOGALAND DISTRIKT</t>
  </si>
  <si>
    <t>915083803</t>
  </si>
  <si>
    <t>NORSKE REDNINGSHUNDER, RØROS LAG</t>
  </si>
  <si>
    <t>884056632</t>
  </si>
  <si>
    <t>DYREBESKYTTELSEN NORGE FREDRIKSTAD OG OMEGN</t>
  </si>
  <si>
    <t>896043722</t>
  </si>
  <si>
    <t>FREDRIKSTAD LOKALLAG AV NORGES BLINDEFORBUND</t>
  </si>
  <si>
    <t>988544736</t>
  </si>
  <si>
    <t>LFPS ØSTFOLD</t>
  </si>
  <si>
    <t>990404437</t>
  </si>
  <si>
    <t>SARPSBORG SKØYTEKLUBB</t>
  </si>
  <si>
    <t>995895609</t>
  </si>
  <si>
    <t>ØSTFOLD FØRERHUNDKLUBB</t>
  </si>
  <si>
    <t>998058740</t>
  </si>
  <si>
    <t>MOSS LOKALLAG AV NORGES BLINDEFORBUND</t>
  </si>
  <si>
    <t>940818281</t>
  </si>
  <si>
    <t>FREDRIKSTAD IDRETTSFORENING</t>
  </si>
  <si>
    <t>957687326</t>
  </si>
  <si>
    <t>STJERNEN HOCKEY FREDRIKSTAD</t>
  </si>
  <si>
    <t>974233339</t>
  </si>
  <si>
    <t>KFUK-KFUM ØSTFOLD</t>
  </si>
  <si>
    <t>981046617</t>
  </si>
  <si>
    <t>SLEVIK INNEBANDYKLUBB</t>
  </si>
  <si>
    <t>981439368</t>
  </si>
  <si>
    <t>FREDRIKSTAD BASKETBALLKLUBB</t>
  </si>
  <si>
    <t>982031990</t>
  </si>
  <si>
    <t>FREDRIKSTAD LOKALLAG AV NORGES FIBROMYALGI FORBUND</t>
  </si>
  <si>
    <t>983744834</t>
  </si>
  <si>
    <t>ST CROIX INNEBANDYKLUBB</t>
  </si>
  <si>
    <t>984048378</t>
  </si>
  <si>
    <t>FREDRIKSTAD ASTMA OG ALLERGIFORENIN</t>
  </si>
  <si>
    <t>984050119</t>
  </si>
  <si>
    <t>LHL FREDRIKSTAD</t>
  </si>
  <si>
    <t>984439512</t>
  </si>
  <si>
    <t>KULTURHUSET EKKO</t>
  </si>
  <si>
    <t>971460512</t>
  </si>
  <si>
    <t>FREDRIKSTAD SANITETSFORENING</t>
  </si>
  <si>
    <t>991730303</t>
  </si>
  <si>
    <t>FREDRIKSTAD BUESKYTTERE</t>
  </si>
  <si>
    <t>915210422</t>
  </si>
  <si>
    <t>HALDEN FRP</t>
  </si>
  <si>
    <t>971248017</t>
  </si>
  <si>
    <t>TROSVIK IDRETTSFORENING</t>
  </si>
  <si>
    <t>971253401</t>
  </si>
  <si>
    <t>GRESSVIK RØDE KORS</t>
  </si>
  <si>
    <t>974256207</t>
  </si>
  <si>
    <t>ØSTRE FREDRIKSTAD SKOLEKORPS</t>
  </si>
  <si>
    <t>974907569</t>
  </si>
  <si>
    <t>FREDRIKSTAD RØDE KORS LOKALFORENING</t>
  </si>
  <si>
    <t>975476227</t>
  </si>
  <si>
    <t>SELBAK TURN-OG IDRETTSFORENING</t>
  </si>
  <si>
    <t>977195500</t>
  </si>
  <si>
    <t>GRESVIK IF</t>
  </si>
  <si>
    <t>980119327</t>
  </si>
  <si>
    <t>GRESSVIK SKOLEKORPS</t>
  </si>
  <si>
    <t>980225615</t>
  </si>
  <si>
    <t>BORGE TURNFORENING</t>
  </si>
  <si>
    <t>983586767</t>
  </si>
  <si>
    <t>ROLVSØY SKOLEKORPS</t>
  </si>
  <si>
    <t>983713920</t>
  </si>
  <si>
    <t>ROLVSØY IDRETTSFORENING</t>
  </si>
  <si>
    <t>983722881</t>
  </si>
  <si>
    <t>KAOS SANG OG TEATER</t>
  </si>
  <si>
    <t>984686005</t>
  </si>
  <si>
    <t>FREDRIKSTAD MINIATYRSKYTTERLAG</t>
  </si>
  <si>
    <t>984902883</t>
  </si>
  <si>
    <t>FREDRIKSTAD B K ATLAS</t>
  </si>
  <si>
    <t>987428279</t>
  </si>
  <si>
    <t>LIONS CLUB FREDRIKSTAD</t>
  </si>
  <si>
    <t>990652708</t>
  </si>
  <si>
    <t>FORENINGEN FOR HJERTESYKE BARN ØSTFOLD</t>
  </si>
  <si>
    <t>992317027</t>
  </si>
  <si>
    <t>LIONS CLUB BORGE</t>
  </si>
  <si>
    <t>994030507</t>
  </si>
  <si>
    <t>PERSONSKADEFORBUNDET LTN ØSTFOLD FYLKESLAG</t>
  </si>
  <si>
    <t>913117042</t>
  </si>
  <si>
    <t>FREDRIKSTAD OG SARPSBORG SOPP-OG NYTTEVEKSTFORENING</t>
  </si>
  <si>
    <t>928192857</t>
  </si>
  <si>
    <t>GRESSVIK DRILLTROPP</t>
  </si>
  <si>
    <t>919081511</t>
  </si>
  <si>
    <t>GLOMBO OG RØD VELFORENING</t>
  </si>
  <si>
    <t>875692402</t>
  </si>
  <si>
    <t>BEGBY IDRETTSLAG</t>
  </si>
  <si>
    <t>970943463</t>
  </si>
  <si>
    <t>FREDRIKSTAD SKIKLUBB</t>
  </si>
  <si>
    <t>970935754</t>
  </si>
  <si>
    <t>KRÅKERØY IDRETTSLAG</t>
  </si>
  <si>
    <t>971247959</t>
  </si>
  <si>
    <t>NØKLEBY SKOLEKORPS</t>
  </si>
  <si>
    <t>971248394</t>
  </si>
  <si>
    <t>KONGSTENSVØMMERNE</t>
  </si>
  <si>
    <t>971253584</t>
  </si>
  <si>
    <t>LERVIK IDRETTSFORENING</t>
  </si>
  <si>
    <t>974233320</t>
  </si>
  <si>
    <t>FREDRIKSTAD JANITSJARSKOLE</t>
  </si>
  <si>
    <t>977253071</t>
  </si>
  <si>
    <t>KRÅKERØY SKOLEKORPS</t>
  </si>
  <si>
    <t>983663990</t>
  </si>
  <si>
    <t>IL BORGAR</t>
  </si>
  <si>
    <t>983760686</t>
  </si>
  <si>
    <t>KOLBERG VOLLEYBALLKLUBB</t>
  </si>
  <si>
    <t>983777589</t>
  </si>
  <si>
    <t>NORGES HANDIKAPFORBUND FREDRIKSTAD</t>
  </si>
  <si>
    <t>983784445</t>
  </si>
  <si>
    <t>NYLENDE IDRETTSFORENING</t>
  </si>
  <si>
    <t>985148783</t>
  </si>
  <si>
    <t>KIWANIS CLUB FREDRIKSTAD</t>
  </si>
  <si>
    <t>993611069</t>
  </si>
  <si>
    <t>PSORIASIS- OG EKSEMFORBUNDET FREDRIKSTAD OG OMEGN</t>
  </si>
  <si>
    <t>871251622</t>
  </si>
  <si>
    <t>SPYDEBERG SKOLEKORPS</t>
  </si>
  <si>
    <t>970951423</t>
  </si>
  <si>
    <t>KOLBOTN IDRETTSLAG ALLIANSE</t>
  </si>
  <si>
    <t>978675689</t>
  </si>
  <si>
    <t>HK TRØGSTAD 97</t>
  </si>
  <si>
    <t>981448561</t>
  </si>
  <si>
    <t>NESODDEN IF</t>
  </si>
  <si>
    <t>983530559</t>
  </si>
  <si>
    <t>ÅS IL FOTBALL</t>
  </si>
  <si>
    <t>983929443</t>
  </si>
  <si>
    <t>OSLO OG AKERSHUS DYKKEKRETS</t>
  </si>
  <si>
    <t>984493622</t>
  </si>
  <si>
    <t>HEBEKK SKOLEKORPS</t>
  </si>
  <si>
    <t>984522797</t>
  </si>
  <si>
    <t>BÅSTAD IDRETTSLAG SKØYTER</t>
  </si>
  <si>
    <t>989854836</t>
  </si>
  <si>
    <t>LHL VESTBY</t>
  </si>
  <si>
    <t>993538434</t>
  </si>
  <si>
    <t>NESODDEN TENNISKLUBB</t>
  </si>
  <si>
    <t>926614126</t>
  </si>
  <si>
    <t>STJERNEKORPSET</t>
  </si>
  <si>
    <t>994508415</t>
  </si>
  <si>
    <t>HØRSELSFORBUNDET MOSS OG OMEGN</t>
  </si>
  <si>
    <t>884621372</t>
  </si>
  <si>
    <t>MOSS &amp; RYGGE GOLFKLUBB</t>
  </si>
  <si>
    <t>975620921</t>
  </si>
  <si>
    <t>SOON SEILFORENING</t>
  </si>
  <si>
    <t>977025168</t>
  </si>
  <si>
    <t>KRÅKENE MOSS</t>
  </si>
  <si>
    <t>981959930</t>
  </si>
  <si>
    <t>MOSS TAEKWONDO KLUBB</t>
  </si>
  <si>
    <t>983952607</t>
  </si>
  <si>
    <t>KAMBO IDRETTSLAG</t>
  </si>
  <si>
    <t>984233779</t>
  </si>
  <si>
    <t>LIONS CLUB KRÅKERØY</t>
  </si>
  <si>
    <t>986550321</t>
  </si>
  <si>
    <t>MOSS OG VÅLER SKYTTERLAG</t>
  </si>
  <si>
    <t>998245338</t>
  </si>
  <si>
    <t>NORGES HANDIKAPFORBUND MOSS OG OMEGN</t>
  </si>
  <si>
    <t>986734287</t>
  </si>
  <si>
    <t>MOSS SKOLEMUSIKKORPS</t>
  </si>
  <si>
    <t>994082701</t>
  </si>
  <si>
    <t>MOSS KARATEKLUBB</t>
  </si>
  <si>
    <t>938738858</t>
  </si>
  <si>
    <t>MOSS FOTBALLKLUBB</t>
  </si>
  <si>
    <t>974261014</t>
  </si>
  <si>
    <t>MOSSEKRÅKENE SKOLEKORPS</t>
  </si>
  <si>
    <t>982892694</t>
  </si>
  <si>
    <t>VESTBY IDRETTSLAG</t>
  </si>
  <si>
    <t>983523846</t>
  </si>
  <si>
    <t>ØREÅSEN IDRETTSLAG - INNEBANDY</t>
  </si>
  <si>
    <t>984917058</t>
  </si>
  <si>
    <t>SKI IL ISHOCKEY</t>
  </si>
  <si>
    <t>990298084</t>
  </si>
  <si>
    <t>SOON GOLFKLUBB</t>
  </si>
  <si>
    <t>993598380</t>
  </si>
  <si>
    <t>EKHOLT BALLKLUBB</t>
  </si>
  <si>
    <t>995145618</t>
  </si>
  <si>
    <t>HSV FOTBALL</t>
  </si>
  <si>
    <t>995441225</t>
  </si>
  <si>
    <t>MOSS KUNSTLØPKLUBB</t>
  </si>
  <si>
    <t>984405820</t>
  </si>
  <si>
    <t>MOSS BUESKYTTERE</t>
  </si>
  <si>
    <t>987192100</t>
  </si>
  <si>
    <t>SON HÅNDBALLKLUBB</t>
  </si>
  <si>
    <t>917731985</t>
  </si>
  <si>
    <t>MOSS OG OMEGN HESTESPORTKLUBB</t>
  </si>
  <si>
    <t>997413822</t>
  </si>
  <si>
    <t>LIONS CLUB MOSS</t>
  </si>
  <si>
    <t>880605682</t>
  </si>
  <si>
    <t>JELØY MUSIKKORPS</t>
  </si>
  <si>
    <t>883947622</t>
  </si>
  <si>
    <t>MOSS IDRETTSLAG</t>
  </si>
  <si>
    <t>883948572</t>
  </si>
  <si>
    <t>LARKOLLEN IDRETTSLAG</t>
  </si>
  <si>
    <t>884955882</t>
  </si>
  <si>
    <t>SOON TENNISKLUBB</t>
  </si>
  <si>
    <t>942038321</t>
  </si>
  <si>
    <t>MOSS RØDE KORS</t>
  </si>
  <si>
    <t>971248882</t>
  </si>
  <si>
    <t>SPORTSKLUBBEN SPRINT-JELØY</t>
  </si>
  <si>
    <t>971248904</t>
  </si>
  <si>
    <t>MOSS TENNISKLUBB</t>
  </si>
  <si>
    <t>976012216</t>
  </si>
  <si>
    <t>HOBØL SKOLEKORPS</t>
  </si>
  <si>
    <t>979148879</t>
  </si>
  <si>
    <t>RYGGEMUSIKKEN</t>
  </si>
  <si>
    <t>980888207</t>
  </si>
  <si>
    <t>HÅNDBALLKLUBBEN RYGGE</t>
  </si>
  <si>
    <t>982293723</t>
  </si>
  <si>
    <t>MOSS SVØMMEKLUBB</t>
  </si>
  <si>
    <t>983728820</t>
  </si>
  <si>
    <t>MOSS OG OMEGNS REVMATIKERFORENING</t>
  </si>
  <si>
    <t>983735592</t>
  </si>
  <si>
    <t>DIABETESFORBUNDET MOSS OG OMEGN</t>
  </si>
  <si>
    <t>983764592</t>
  </si>
  <si>
    <t>MOSS OG OMEGN DYREBESKYTTELSE</t>
  </si>
  <si>
    <t>983925014</t>
  </si>
  <si>
    <t>MOSS SKIKLUBB</t>
  </si>
  <si>
    <t>984398166</t>
  </si>
  <si>
    <t>MOSS OG VÅLER JAKT OG FISKELAG</t>
  </si>
  <si>
    <t>984517424</t>
  </si>
  <si>
    <t>NORGES ASTMA- OG ALLERGIFORBUND MOSS OG OMEGN LOKALLAG</t>
  </si>
  <si>
    <t>984955006</t>
  </si>
  <si>
    <t>MOSS SPELLEMANNSKOMPANI</t>
  </si>
  <si>
    <t>991615792</t>
  </si>
  <si>
    <t>MOSS SANITETSFORENING</t>
  </si>
  <si>
    <t>994730851</t>
  </si>
  <si>
    <t>MOSS FRP</t>
  </si>
  <si>
    <t>984018045</t>
  </si>
  <si>
    <t>MOSS OG OMEGN BOCCIA OG TEPPECURLING KLUBB</t>
  </si>
  <si>
    <t>977492092</t>
  </si>
  <si>
    <t>RÆLINGEN SKOLEKORPS</t>
  </si>
  <si>
    <t>982842506</t>
  </si>
  <si>
    <t>ROMERIKE KUNSTLØPKLUBB</t>
  </si>
  <si>
    <t>983958818</t>
  </si>
  <si>
    <t>HYPOFYSE- OG BINYREFORENINGEN OSLO</t>
  </si>
  <si>
    <t>984014201</t>
  </si>
  <si>
    <t>STRØMMEN IDRETTSFORENING FOTBALLGRUPPA</t>
  </si>
  <si>
    <t>984068662</t>
  </si>
  <si>
    <t>SØRBRÅTEN IDRETTSLAG</t>
  </si>
  <si>
    <t>985293589</t>
  </si>
  <si>
    <t>GJERDRUM GOLFKLUBB</t>
  </si>
  <si>
    <t>985721785</t>
  </si>
  <si>
    <t>FRAMLAGA I LØRENSKOG/ KURLAND FRAMLAG</t>
  </si>
  <si>
    <t>988185442</t>
  </si>
  <si>
    <t>LANDSFORENINGEN FOR POLIOSKADDE AKERSHUS</t>
  </si>
  <si>
    <t>990452822</t>
  </si>
  <si>
    <t>IVARETA -PÅRØRENDE BERØRT AV RUS LØRENSKOG</t>
  </si>
  <si>
    <t>992451408</t>
  </si>
  <si>
    <t>SKEDSMO BRYTEKLUBB</t>
  </si>
  <si>
    <t>994104756</t>
  </si>
  <si>
    <t>STRØMMEN TENNISKLUBB</t>
  </si>
  <si>
    <t>988912700</t>
  </si>
  <si>
    <t>LØRENSKOG SKIKLUBB</t>
  </si>
  <si>
    <t>993956333</t>
  </si>
  <si>
    <t>STOFFSKIFTEFORBUNDET, OSLO OG FOLLO LOKALLAG</t>
  </si>
  <si>
    <t>994660373</t>
  </si>
  <si>
    <t>LØRENSKOG GYMNASTIKKLAG</t>
  </si>
  <si>
    <t>993540765</t>
  </si>
  <si>
    <t>EIDSKOG SPORTSSKYTTERE</t>
  </si>
  <si>
    <t>970926070</t>
  </si>
  <si>
    <t>LØRENSKOG SKOLEKORPS</t>
  </si>
  <si>
    <t>971266295</t>
  </si>
  <si>
    <t>FJELLHAMMER IDRETTSLAG</t>
  </si>
  <si>
    <t>975434230</t>
  </si>
  <si>
    <t>LØRENSKOG IDRETTSFORENING</t>
  </si>
  <si>
    <t>982954436</t>
  </si>
  <si>
    <t>SSK SKJETTEN HÅNDBALL</t>
  </si>
  <si>
    <t>983245846</t>
  </si>
  <si>
    <t>LØRENSKOG ISHOCKEYKLUBB AIL</t>
  </si>
  <si>
    <t>983888097</t>
  </si>
  <si>
    <t>LØRENSKOG SKYTTERLAG</t>
  </si>
  <si>
    <t>983890768</t>
  </si>
  <si>
    <t>LØRENSKOG MUSIKKRÅD</t>
  </si>
  <si>
    <t>983903851</t>
  </si>
  <si>
    <t>LIONS CLUB LØRENSKOG FJELLHAMAR</t>
  </si>
  <si>
    <t>984019580</t>
  </si>
  <si>
    <t>SKOGBLOMSTEN JUBA</t>
  </si>
  <si>
    <t>984277849</t>
  </si>
  <si>
    <t>LIONS CLUB LØRENSKOG ØST</t>
  </si>
  <si>
    <t>984657552</t>
  </si>
  <si>
    <t>LØRENSKOG-RÆLINGEN KAPPSVØMMINGSKLUBB</t>
  </si>
  <si>
    <t>984695500</t>
  </si>
  <si>
    <t>SPIRIT LØRENSKOG VOLLEYBALLKLUBB</t>
  </si>
  <si>
    <t>990699232</t>
  </si>
  <si>
    <t>NEDRE ROMERIKE CHEERLEADERS</t>
  </si>
  <si>
    <t>883888162</t>
  </si>
  <si>
    <t>FOLLO LOKALLAG AV NORGES BLINDEFORBUND</t>
  </si>
  <si>
    <t>971255145</t>
  </si>
  <si>
    <t>SKI TAEKWONDO KLUBB</t>
  </si>
  <si>
    <t>976515137</t>
  </si>
  <si>
    <t>SKI IL TURN</t>
  </si>
  <si>
    <t>979294131</t>
  </si>
  <si>
    <t>LANGHUS IL ALLIANSEN</t>
  </si>
  <si>
    <t>979792387</t>
  </si>
  <si>
    <t>SIGGERUD SKOLEKORPS</t>
  </si>
  <si>
    <t>980672506</t>
  </si>
  <si>
    <t>SKIMT</t>
  </si>
  <si>
    <t>983630782</t>
  </si>
  <si>
    <t>FOLLO MULTIPPEL SKLEROSE FORENING</t>
  </si>
  <si>
    <t>983748503</t>
  </si>
  <si>
    <t>SKI REVMATIKERFORENING</t>
  </si>
  <si>
    <t>983850626</t>
  </si>
  <si>
    <t>EPILEPSIFORBUNDET FOLLO</t>
  </si>
  <si>
    <t>994196294</t>
  </si>
  <si>
    <t>PENSJONISTFORBUNDET VESTBY</t>
  </si>
  <si>
    <t>896661612</t>
  </si>
  <si>
    <t>LANGHUS IL HÅNDBALL</t>
  </si>
  <si>
    <t>950641258</t>
  </si>
  <si>
    <t>DRØBAK-FROGN IDRETTSLAG</t>
  </si>
  <si>
    <t>952710745</t>
  </si>
  <si>
    <t>OPPEGÅRD GOLFKLUBB</t>
  </si>
  <si>
    <t>971497262</t>
  </si>
  <si>
    <t>OPPEGÅRD IDRETTSLAG</t>
  </si>
  <si>
    <t>976612345</t>
  </si>
  <si>
    <t>SKI IL FOTBALL</t>
  </si>
  <si>
    <t>979795513</t>
  </si>
  <si>
    <t>SKI SKOLEKORPS</t>
  </si>
  <si>
    <t>979851030</t>
  </si>
  <si>
    <t>FINSTAD SKOLEKORPS</t>
  </si>
  <si>
    <t>983574742</t>
  </si>
  <si>
    <t>OPPEGÅRD PENSJONISTFORENING</t>
  </si>
  <si>
    <t>983620493</t>
  </si>
  <si>
    <t>KRÅKSTAD OG SKI SKYTTERLAG</t>
  </si>
  <si>
    <t>983634931</t>
  </si>
  <si>
    <t>SKI PENSJONISTFORENING</t>
  </si>
  <si>
    <t>983742556</t>
  </si>
  <si>
    <t>1.SKI GRUPPE AV NORGES SPEIDERFORBUND</t>
  </si>
  <si>
    <t>984392699</t>
  </si>
  <si>
    <t>KRÅKSTAD IDRETTSLAG</t>
  </si>
  <si>
    <t>985370028</t>
  </si>
  <si>
    <t>ENEBAKK MOTORSPORTKLUBB</t>
  </si>
  <si>
    <t>992091487</t>
  </si>
  <si>
    <t>KOLBOTN - GARDEN</t>
  </si>
  <si>
    <t>871257922</t>
  </si>
  <si>
    <t>KOLBOTN TENNISKLUBB</t>
  </si>
  <si>
    <t>984275838</t>
  </si>
  <si>
    <t>KOLBOTN PENSJONISTFORENING</t>
  </si>
  <si>
    <t>997248244</t>
  </si>
  <si>
    <t>DANSEKLUBBEN MOVE ON</t>
  </si>
  <si>
    <t>989688596</t>
  </si>
  <si>
    <t>FROGN OG DRØBAK SKYTTERLAG</t>
  </si>
  <si>
    <t>993062189</t>
  </si>
  <si>
    <t>ASKER IDRETTSRÅD</t>
  </si>
  <si>
    <t>919126299</t>
  </si>
  <si>
    <t>HJERPETJØNN SANITETSFORENING</t>
  </si>
  <si>
    <t>994045768</t>
  </si>
  <si>
    <t>PROFO ASKER OG BÆRUM</t>
  </si>
  <si>
    <t>916236506</t>
  </si>
  <si>
    <t>ASKER OG OMEGN RYTTERFORENING</t>
  </si>
  <si>
    <t>893948252</t>
  </si>
  <si>
    <t>LIONS CLUB BORGEN</t>
  </si>
  <si>
    <t>870149042</t>
  </si>
  <si>
    <t>FORENINGEN FOR MUSKELSYKE</t>
  </si>
  <si>
    <t>971262044</t>
  </si>
  <si>
    <t>STIFTELSEN BÆRUM BARNETEATER</t>
  </si>
  <si>
    <t>974234319</t>
  </si>
  <si>
    <t>ASKER BASKETBALL CLUB</t>
  </si>
  <si>
    <t>974375397</t>
  </si>
  <si>
    <t>ASKER TURNFORENING</t>
  </si>
  <si>
    <t>979674791</t>
  </si>
  <si>
    <t>GUI SPORTSKLUBB</t>
  </si>
  <si>
    <t>979896662</t>
  </si>
  <si>
    <t>ASKER KUNSTLØP KLUBB AKK</t>
  </si>
  <si>
    <t>982161134</t>
  </si>
  <si>
    <t>DIKEMARK IDRETTSFORENING</t>
  </si>
  <si>
    <t>993762628</t>
  </si>
  <si>
    <t>LHL ASKER</t>
  </si>
  <si>
    <t>975412857</t>
  </si>
  <si>
    <t>EIKSMARKA TENNISKLUBB</t>
  </si>
  <si>
    <t>993466956</t>
  </si>
  <si>
    <t>LUNGEKREFTFORENINGEN</t>
  </si>
  <si>
    <t>994162314</t>
  </si>
  <si>
    <t>HAUGER BANDY</t>
  </si>
  <si>
    <t>974340003</t>
  </si>
  <si>
    <t>BÆRUMSVØMMERNE</t>
  </si>
  <si>
    <t>974920492</t>
  </si>
  <si>
    <t>BÆRUMS SKIKLUB</t>
  </si>
  <si>
    <t>975683982</t>
  </si>
  <si>
    <t>BÆRUM REVMATIKERFORENING</t>
  </si>
  <si>
    <t>983384706</t>
  </si>
  <si>
    <t>BRYN SKOLES MUSIKKORPS</t>
  </si>
  <si>
    <t>983747671</t>
  </si>
  <si>
    <t>LEVRE SKOLES MUSIKKORPS</t>
  </si>
  <si>
    <t>983814476</t>
  </si>
  <si>
    <t>LIONS KLUBB BÆRUM VEST</t>
  </si>
  <si>
    <t>984211899</t>
  </si>
  <si>
    <t>NORGES HANDIKAPFORBUND BÆRUM</t>
  </si>
  <si>
    <t>914399998</t>
  </si>
  <si>
    <t>BÆRUM SCHAKSELSKAPS UNGDOM</t>
  </si>
  <si>
    <t>971012218</t>
  </si>
  <si>
    <t>LIONS CLUB KOLSÅS-RYKKINN</t>
  </si>
  <si>
    <t>938661316</t>
  </si>
  <si>
    <t>NORGES HANDIKAPFORBUND</t>
  </si>
  <si>
    <t>968135600</t>
  </si>
  <si>
    <t>STABÆK FOTBALL</t>
  </si>
  <si>
    <t>971261633</t>
  </si>
  <si>
    <t>IDRETTSLAGET JARDAR</t>
  </si>
  <si>
    <t>975820645</t>
  </si>
  <si>
    <t>ASKER SKIKLUBB</t>
  </si>
  <si>
    <t>977331927</t>
  </si>
  <si>
    <t>LANDSFORENINGEN FOR SLAGRAMMEDE</t>
  </si>
  <si>
    <t>979541384</t>
  </si>
  <si>
    <t>RYKKINN OG GULLHAUG SKOLEKORPS</t>
  </si>
  <si>
    <t>983575595</t>
  </si>
  <si>
    <t>JAR IDRETTSLAG</t>
  </si>
  <si>
    <t>986888837</t>
  </si>
  <si>
    <t>NORGES HANDIKAPFORBUND ØST</t>
  </si>
  <si>
    <t>989119087</t>
  </si>
  <si>
    <t>NORSK REVMATIKERFORBUND AKERSHUS FYLKESLAG</t>
  </si>
  <si>
    <t>989728989</t>
  </si>
  <si>
    <t>LANDSFORENINGEN FOR AMPUTERTE OSLO/AKERSHUS</t>
  </si>
  <si>
    <t>995252414</t>
  </si>
  <si>
    <t>HBF AKERSHUS</t>
  </si>
  <si>
    <t>871521972</t>
  </si>
  <si>
    <t>BÆRUMS VERK HAUGER IDRETTSFORENING</t>
  </si>
  <si>
    <t>884383242</t>
  </si>
  <si>
    <t>LIONS CLUB BÆRUMS VERK - LOMMEDALEN</t>
  </si>
  <si>
    <t>943942102</t>
  </si>
  <si>
    <t>DET FRIVILLIGE SKYTTERVESEN</t>
  </si>
  <si>
    <t>969958872</t>
  </si>
  <si>
    <t>HASLUM IDRETTSLAG</t>
  </si>
  <si>
    <t>971059931</t>
  </si>
  <si>
    <t>TYRVING IDRETTSLAG</t>
  </si>
  <si>
    <t>971259132</t>
  </si>
  <si>
    <t>BÆRUM RØDE KORS</t>
  </si>
  <si>
    <t>971259620</t>
  </si>
  <si>
    <t>VIVIL IDRETTSLAG</t>
  </si>
  <si>
    <t>971262001</t>
  </si>
  <si>
    <t>SKUI OG EMMA HJORTH SKOLEKORPS</t>
  </si>
  <si>
    <t>974253445</t>
  </si>
  <si>
    <t>STIFTELSEN DISSIMILIS</t>
  </si>
  <si>
    <t>977339774</t>
  </si>
  <si>
    <t>HAUG MUSIKKORPS</t>
  </si>
  <si>
    <t>977457432</t>
  </si>
  <si>
    <t>LOMMEDALEN IDRETTSLAG</t>
  </si>
  <si>
    <t>981054121</t>
  </si>
  <si>
    <t>STOFFSKIFTEFORBUNDET</t>
  </si>
  <si>
    <t>982398851</t>
  </si>
  <si>
    <t>STABÆK HÅNDBALL</t>
  </si>
  <si>
    <t>983182488</t>
  </si>
  <si>
    <t>EVJE SKOLES MUSIKKORPS</t>
  </si>
  <si>
    <t>983839983</t>
  </si>
  <si>
    <t>NORSK CØLIAKIFORENING</t>
  </si>
  <si>
    <t>984113498</t>
  </si>
  <si>
    <t>ASKER OG BÆRUM LOKALLAG AV NORGES BLINDEFORBUND</t>
  </si>
  <si>
    <t>992028467</t>
  </si>
  <si>
    <t>AKTIV MOT KREFT STI</t>
  </si>
  <si>
    <t>884297532</t>
  </si>
  <si>
    <t>LIONS CLUB EIKSMARKA-HOSLE</t>
  </si>
  <si>
    <t>912183610</t>
  </si>
  <si>
    <t>SINSEN-REFSTAD IDRETTSLAG</t>
  </si>
  <si>
    <t>913408519</t>
  </si>
  <si>
    <t>8. OSLO ROMSÅS SPEIDERGRUPPE</t>
  </si>
  <si>
    <t>940593891</t>
  </si>
  <si>
    <t>OSLO IDRETTSLAG SKØYTER</t>
  </si>
  <si>
    <t>971282169</t>
  </si>
  <si>
    <t>LJAN SKOLES MUSIKKORPS</t>
  </si>
  <si>
    <t>971288345</t>
  </si>
  <si>
    <t>VESTRE AKER STRYKEORKESTER</t>
  </si>
  <si>
    <t>975504425</t>
  </si>
  <si>
    <t>LØREN OG REFSTAD SKOLES MUSIKKORPS</t>
  </si>
  <si>
    <t>984044283</t>
  </si>
  <si>
    <t>OSLO SENTERKVINNER</t>
  </si>
  <si>
    <t>984049080</t>
  </si>
  <si>
    <t>OSLO SENTRUM VEST SENTERPARTI</t>
  </si>
  <si>
    <t>984049102</t>
  </si>
  <si>
    <t>GRORUDDALEN SENTERPARTI</t>
  </si>
  <si>
    <t>984049137</t>
  </si>
  <si>
    <t>VESTRE AKER SENTERPARTI</t>
  </si>
  <si>
    <t>984049145</t>
  </si>
  <si>
    <t>GRÜNERLØKKA SENTERPARTI</t>
  </si>
  <si>
    <t>984445415</t>
  </si>
  <si>
    <t>FORENINGEN FOR MUSKELSYKE I OSLO OG AKERSHUS</t>
  </si>
  <si>
    <t>985212929</t>
  </si>
  <si>
    <t>VESTRE AKER LILLESTRYK</t>
  </si>
  <si>
    <t>985212961</t>
  </si>
  <si>
    <t>VESTRE AKER KAMMERKAMERATENE</t>
  </si>
  <si>
    <t>894773162</t>
  </si>
  <si>
    <t>TVEITA TAEKWONDOKLUBB</t>
  </si>
  <si>
    <t>823887302</t>
  </si>
  <si>
    <t>NORDSTRAND DRILLKLUBB</t>
  </si>
  <si>
    <t>883268512</t>
  </si>
  <si>
    <t>PRINSDAL TOPPÅSEN SKOLEKORPS</t>
  </si>
  <si>
    <t>887654972</t>
  </si>
  <si>
    <t>JUBA BØLER</t>
  </si>
  <si>
    <t>976281586</t>
  </si>
  <si>
    <t>SAGENE SKOLES MUSIKKORPS</t>
  </si>
  <si>
    <t>983430589</t>
  </si>
  <si>
    <t>SPORTSFORENINGEN GREI</t>
  </si>
  <si>
    <t>983867928</t>
  </si>
  <si>
    <t>JUBA - OSLO OG AKERSHUS KRETS</t>
  </si>
  <si>
    <t>983921345</t>
  </si>
  <si>
    <t>LAMBERTSETER IDRETTSFORENING</t>
  </si>
  <si>
    <t>983985998</t>
  </si>
  <si>
    <t>KLEMETSRUD SKOLEKORPS</t>
  </si>
  <si>
    <t>983986471</t>
  </si>
  <si>
    <t>NORDSTRAND SPORTSSKYTTERE</t>
  </si>
  <si>
    <t>984362943</t>
  </si>
  <si>
    <t>LIONS CLUB OSLO/HAUKETO</t>
  </si>
  <si>
    <t>997447956</t>
  </si>
  <si>
    <t>JUBA BRYN</t>
  </si>
  <si>
    <t>991995536</t>
  </si>
  <si>
    <t>BJØRNDALSKOLENES MUSIKKORPS</t>
  </si>
  <si>
    <t>980436012</t>
  </si>
  <si>
    <t>STRYKERNE OSLO SØR</t>
  </si>
  <si>
    <t>914149517</t>
  </si>
  <si>
    <t>STIFTELSEN ALS NORGE</t>
  </si>
  <si>
    <t>940895103</t>
  </si>
  <si>
    <t>BESTUM SKOLES MUSIKKORPS</t>
  </si>
  <si>
    <t>970261095</t>
  </si>
  <si>
    <t>NFF OSLO</t>
  </si>
  <si>
    <t>970323902</t>
  </si>
  <si>
    <t>OSLO SKIKRETS</t>
  </si>
  <si>
    <t>971284048</t>
  </si>
  <si>
    <t>BØLER SKOLEKOR</t>
  </si>
  <si>
    <t>971284951</t>
  </si>
  <si>
    <t>FURUSET SKOLES MUSIKKORPS</t>
  </si>
  <si>
    <t>971491787</t>
  </si>
  <si>
    <t>RØA ALLIANSEIDRETTSLAG</t>
  </si>
  <si>
    <t>976047788</t>
  </si>
  <si>
    <t>HAUGEN SKOLEKORPS</t>
  </si>
  <si>
    <t>979251777</t>
  </si>
  <si>
    <t>FURUSET VEL</t>
  </si>
  <si>
    <t>981357493</t>
  </si>
  <si>
    <t>FURUSET FOTBALL IDRETTSFORENING</t>
  </si>
  <si>
    <t>982111439</t>
  </si>
  <si>
    <t>ØVREVOLL HOSLE IL</t>
  </si>
  <si>
    <t>983096239</t>
  </si>
  <si>
    <t>NORSK INTERESSEFORENING FOR STAMMING OG LØPSK TALE</t>
  </si>
  <si>
    <t>983799922</t>
  </si>
  <si>
    <t>ALNA FRP</t>
  </si>
  <si>
    <t>984983565</t>
  </si>
  <si>
    <t>LIONS CLUB OSLO/NORDSTRAND</t>
  </si>
  <si>
    <t>986231579</t>
  </si>
  <si>
    <t>LYN SKI</t>
  </si>
  <si>
    <t>987510900</t>
  </si>
  <si>
    <t>FORENING FOR PENSJONISTER I HAFSLUND ASA OSLO</t>
  </si>
  <si>
    <t>871533512</t>
  </si>
  <si>
    <t>BESTUM STRYKEORKESTER</t>
  </si>
  <si>
    <t>921052340</t>
  </si>
  <si>
    <t>NCF REGION ØST</t>
  </si>
  <si>
    <t>920836038</t>
  </si>
  <si>
    <t>BESTUM STRYKEORKESTER ASPIRANT</t>
  </si>
  <si>
    <t>913866568</t>
  </si>
  <si>
    <t>VIKEN OG OSLO GYMNASTIKK- OG TURNKRETS</t>
  </si>
  <si>
    <t>985558574</t>
  </si>
  <si>
    <t>BRYN ROTARY KLUBB</t>
  </si>
  <si>
    <t>880324772</t>
  </si>
  <si>
    <t>KARLSRUD SKOLES MUSIKKORPS</t>
  </si>
  <si>
    <t>971285109</t>
  </si>
  <si>
    <t>HØYBRÅTEN OG STOVNER IL</t>
  </si>
  <si>
    <t>971286075</t>
  </si>
  <si>
    <t>LINDERUD SKOLES MUSIKKKORPS LINDERUDKADETTENE</t>
  </si>
  <si>
    <t>971483954</t>
  </si>
  <si>
    <t>NORGES BUESKYTTERFORBUND</t>
  </si>
  <si>
    <t>971549335</t>
  </si>
  <si>
    <t>NORDSTRAND UNGDOMSSYMFONIORKESTER</t>
  </si>
  <si>
    <t>976686470</t>
  </si>
  <si>
    <t>NORGES SOFTBALL OG BASEBALL FORBUND</t>
  </si>
  <si>
    <t>981933109</t>
  </si>
  <si>
    <t>STOVNER SPORTSKLUBB</t>
  </si>
  <si>
    <t>982773482</t>
  </si>
  <si>
    <t>FORENINGEN FOR GALAKTOSEMI</t>
  </si>
  <si>
    <t>984021224</t>
  </si>
  <si>
    <t>NIHF REGION OSLO OG VIKEN ØST</t>
  </si>
  <si>
    <t>984807430</t>
  </si>
  <si>
    <t>MARIENLYST OG ULLEVÅL SMÅSTRYKERE</t>
  </si>
  <si>
    <t>986620168</t>
  </si>
  <si>
    <t>SPORTSKLUBBEN AV 1909</t>
  </si>
  <si>
    <t>987029250</t>
  </si>
  <si>
    <t>LIONS CLUB OSLO/ORMSUND</t>
  </si>
  <si>
    <t>987509996</t>
  </si>
  <si>
    <t>ENGEBRÅTEN UNGDOMSSTRYKERE</t>
  </si>
  <si>
    <t>987795972</t>
  </si>
  <si>
    <t>OSLO NORD TAEKWONDO KLUBB</t>
  </si>
  <si>
    <t>989757687</t>
  </si>
  <si>
    <t>GREFSEN SKOLES STRYKEORKESTER</t>
  </si>
  <si>
    <t>994853716</t>
  </si>
  <si>
    <t>LIONS CLUB OSLO</t>
  </si>
  <si>
    <t>980924416</t>
  </si>
  <si>
    <t>KJELSÅS SKOLES MUSIKKORPS</t>
  </si>
  <si>
    <t>985025258</t>
  </si>
  <si>
    <t>SIRKUSSMULENE</t>
  </si>
  <si>
    <t>895231932</t>
  </si>
  <si>
    <t>LILLESTRØM RUGBY LEAGUE KLUBB</t>
  </si>
  <si>
    <t>895704822</t>
  </si>
  <si>
    <t>SOUL SESSIONS OSLO</t>
  </si>
  <si>
    <t>997392191</t>
  </si>
  <si>
    <t>DIABETESFORBUNDET OSLO, LOKALLAGET FOR BARN OG UNGE I OSLO</t>
  </si>
  <si>
    <t>999281184</t>
  </si>
  <si>
    <t>LINDEBERG CRICKET KLUBB</t>
  </si>
  <si>
    <t>934521013</t>
  </si>
  <si>
    <t>NORGES ROFORBUND</t>
  </si>
  <si>
    <t>971235403</t>
  </si>
  <si>
    <t>NORGES BORDTENNISFORBUND</t>
  </si>
  <si>
    <t>971483946</t>
  </si>
  <si>
    <t>NORGES BOWLINGFORBUND</t>
  </si>
  <si>
    <t>979694849</t>
  </si>
  <si>
    <t>BARNAS VENNER</t>
  </si>
  <si>
    <t>993397083</t>
  </si>
  <si>
    <t>CHRISTIANIA CRICKET CLUB</t>
  </si>
  <si>
    <t>996675319</t>
  </si>
  <si>
    <t>ELLINGSRUD PENSJONISTFORENING</t>
  </si>
  <si>
    <t>934761561</t>
  </si>
  <si>
    <t>OPERASJON VED - OSLO</t>
  </si>
  <si>
    <t>981711890</t>
  </si>
  <si>
    <t>GRØNMO GOLFKLUBB</t>
  </si>
  <si>
    <t>983867944</t>
  </si>
  <si>
    <t>BEKHTEREVFORENINGEN OSLO OG OMEGN</t>
  </si>
  <si>
    <t>983912567</t>
  </si>
  <si>
    <t>OSLO SENTERPARTI</t>
  </si>
  <si>
    <t>983977189</t>
  </si>
  <si>
    <t>LIONS CLUB OSLO - BYGDØY</t>
  </si>
  <si>
    <t>984005989</t>
  </si>
  <si>
    <t>LIONS CLUB OSLO-GRORUD</t>
  </si>
  <si>
    <t>984044305</t>
  </si>
  <si>
    <t>SØNDRE AKER SENTERPARTI</t>
  </si>
  <si>
    <t>984076398</t>
  </si>
  <si>
    <t>NORGES ASTMA- OG ALLERGIFORBUND GRORUDDALEN STORLAG</t>
  </si>
  <si>
    <t>984331630</t>
  </si>
  <si>
    <t>FROGNER FRP</t>
  </si>
  <si>
    <t>985823413</t>
  </si>
  <si>
    <t>MOMENTUM - FORENINGEN FOR AMPUTERTE DYSMELISTER OG ORTOSEBRUKERE</t>
  </si>
  <si>
    <t>985849994</t>
  </si>
  <si>
    <t>FORENINGEN FOR HJERTESYKE BARN OSLO OG AKERSHUS</t>
  </si>
  <si>
    <t>986257217</t>
  </si>
  <si>
    <t>KOLLENHOPP</t>
  </si>
  <si>
    <t>987537418</t>
  </si>
  <si>
    <t>ØSTENSJØ FREMSKRITTSPARTI</t>
  </si>
  <si>
    <t>994594672</t>
  </si>
  <si>
    <t>JUNIOR- OG BARNEORGANISASJONEN JUBA</t>
  </si>
  <si>
    <t>996004406</t>
  </si>
  <si>
    <t>STK-NEXANS SENIORLAG</t>
  </si>
  <si>
    <t>815963482</t>
  </si>
  <si>
    <t>LØREN OG REFSTAD SKOLES ASPIRANTKORPS</t>
  </si>
  <si>
    <t>994271369</t>
  </si>
  <si>
    <t>PROSTATAKREFTFORENINGEN HAUGALAND OG FONNA</t>
  </si>
  <si>
    <t>983863213</t>
  </si>
  <si>
    <t>BEKKEFARET KFUK-KFUM SPEIDERE</t>
  </si>
  <si>
    <t>943118825</t>
  </si>
  <si>
    <t>HØYBRÅTEN SKOLES MUSIKKORPS</t>
  </si>
  <si>
    <t>970013040</t>
  </si>
  <si>
    <t>FURUSET IDRETTSFORENING</t>
  </si>
  <si>
    <t>971016795</t>
  </si>
  <si>
    <t>FURUSET ISHOCKEY IF</t>
  </si>
  <si>
    <t>971275162</t>
  </si>
  <si>
    <t>BJØLSEN SKOLES MUSIKKORPS</t>
  </si>
  <si>
    <t>971286458</t>
  </si>
  <si>
    <t>GREFSEN SKOLEKORPS</t>
  </si>
  <si>
    <t>975593320</t>
  </si>
  <si>
    <t>RØDTVET SKOLES MUSIKKORPS</t>
  </si>
  <si>
    <t>975673219</t>
  </si>
  <si>
    <t>FURUSET HÅNDBALL IF</t>
  </si>
  <si>
    <t>980011070</t>
  </si>
  <si>
    <t>GRORUD SKOLES MUSIKKORPS</t>
  </si>
  <si>
    <t>981469895</t>
  </si>
  <si>
    <t>AMMERUD SKOLES MUSIKKORPS</t>
  </si>
  <si>
    <t>982066956</t>
  </si>
  <si>
    <t>GRORUD IDRETTSLAG</t>
  </si>
  <si>
    <t>984015704</t>
  </si>
  <si>
    <t>BJERKE HANDIKAPLAG</t>
  </si>
  <si>
    <t>984027354</t>
  </si>
  <si>
    <t>SPORTSKLUBBEN SPEED</t>
  </si>
  <si>
    <t>986543309</t>
  </si>
  <si>
    <t>FURUSET ALLIDRETT IF</t>
  </si>
  <si>
    <t>996118347</t>
  </si>
  <si>
    <t>RØA FOTBALL ELITE</t>
  </si>
  <si>
    <t>974406993</t>
  </si>
  <si>
    <t>STRINDHEIM IDRETTSLAG</t>
  </si>
  <si>
    <t>976516249</t>
  </si>
  <si>
    <t>LANDSFORENINGEN FOR AMPUTERTE (LFA) Tilsluttet Norges Handikapfor</t>
  </si>
  <si>
    <t>977328853</t>
  </si>
  <si>
    <t>LANDSFORENINGEN FOR POLIOSKADDE</t>
  </si>
  <si>
    <t>984145829</t>
  </si>
  <si>
    <t>TYSVÆR KANO- OG KAJAKKLUBB</t>
  </si>
  <si>
    <t>991670432</t>
  </si>
  <si>
    <t>NORGES HANDIKAPFORBUND ALNA</t>
  </si>
  <si>
    <t>991946950</t>
  </si>
  <si>
    <t>HANDIKAPLAGET AKTIV</t>
  </si>
  <si>
    <t>993212059</t>
  </si>
  <si>
    <t>GRORUD TAEKWONDOKLUBB</t>
  </si>
  <si>
    <t>999230156</t>
  </si>
  <si>
    <t>ACHILLES INTERNATIONAL OF NORWAY</t>
  </si>
  <si>
    <t>918468188</t>
  </si>
  <si>
    <t>LANDSFORENINGEN KVINNELIG BEKKENLEDDHELSE (LKB) AKERSHUS</t>
  </si>
  <si>
    <t>889497572</t>
  </si>
  <si>
    <t>NORD CRICKET KLUBB</t>
  </si>
  <si>
    <t>968022148</t>
  </si>
  <si>
    <t>BYGDØ FEKTEKLUBB</t>
  </si>
  <si>
    <t>970019014</t>
  </si>
  <si>
    <t>RUSTAD IDRETTSLAG</t>
  </si>
  <si>
    <t>971289023</t>
  </si>
  <si>
    <t>SØRKEDALENS IDRETTSFORENING</t>
  </si>
  <si>
    <t>974242613</t>
  </si>
  <si>
    <t>HAUGERUD IDRETTSFORENING</t>
  </si>
  <si>
    <t>974965372</t>
  </si>
  <si>
    <t>FRIGG OSLO FOTBALLKLUBB</t>
  </si>
  <si>
    <t>975712044</t>
  </si>
  <si>
    <t>HØYENHALL GYMNASTIKKFORENING</t>
  </si>
  <si>
    <t>975918009</t>
  </si>
  <si>
    <t>RUSTAD ABILDSØ SPORTSKLUBB</t>
  </si>
  <si>
    <t>983830560</t>
  </si>
  <si>
    <t>MORTENSRUD-AKER SPORTSKLUBB</t>
  </si>
  <si>
    <t>983863078</t>
  </si>
  <si>
    <t>I K AKERSELVA</t>
  </si>
  <si>
    <t>983949975</t>
  </si>
  <si>
    <t>BJØRNDAL IDRETTSFORENING</t>
  </si>
  <si>
    <t>983951376</t>
  </si>
  <si>
    <t>BØLER BASKET</t>
  </si>
  <si>
    <t>984021496</t>
  </si>
  <si>
    <t>ROMSÅS IDRETTSLAG</t>
  </si>
  <si>
    <t>986364854</t>
  </si>
  <si>
    <t>VIPPETANGEN DYKKERKLUBB</t>
  </si>
  <si>
    <t>987477091</t>
  </si>
  <si>
    <t>HODR IDRETTSLAG FOR SYNSHEMMEDE</t>
  </si>
  <si>
    <t>990545359</t>
  </si>
  <si>
    <t>NORD KANO OG KAJAKK KLUBB</t>
  </si>
  <si>
    <t>993621358</t>
  </si>
  <si>
    <t>BYGDØ BADMINTONKLUBB</t>
  </si>
  <si>
    <t>993632821</t>
  </si>
  <si>
    <t>TÅSEN IL</t>
  </si>
  <si>
    <t>986923039</t>
  </si>
  <si>
    <t>NORDRE AKER FRP</t>
  </si>
  <si>
    <t>986986812</t>
  </si>
  <si>
    <t>NORGES HANDIKAPFORBUND AGDER</t>
  </si>
  <si>
    <t>989754947</t>
  </si>
  <si>
    <t>OPPSAL SKOLES MUSIKKORPS</t>
  </si>
  <si>
    <t>994534262</t>
  </si>
  <si>
    <t>ARBEIDSMILJØSKADDES LANDSFORENING VEST-AGDER</t>
  </si>
  <si>
    <t>916046030</t>
  </si>
  <si>
    <t>OSLO SYD FRP</t>
  </si>
  <si>
    <t>983986056</t>
  </si>
  <si>
    <t>LOP ROGALAND SØR</t>
  </si>
  <si>
    <t>971275782</t>
  </si>
  <si>
    <t>GRUNERLØKKA SKOLES MUSIKKORPS</t>
  </si>
  <si>
    <t>984079230</t>
  </si>
  <si>
    <t>RETINITIS PIGMENTOSA FORENINGEN I NORGE</t>
  </si>
  <si>
    <t>984711964</t>
  </si>
  <si>
    <t>KIWANIS CLUB OSLO</t>
  </si>
  <si>
    <t>987598298</t>
  </si>
  <si>
    <t>OSLOSPEIDERNE AV NORGES SPEIDERFORBUND</t>
  </si>
  <si>
    <t>990064067</t>
  </si>
  <si>
    <t>NORGES BLINDEFORBUND AKERSHUS</t>
  </si>
  <si>
    <t>990778612</t>
  </si>
  <si>
    <t>NORSK FORENING FOR SLAGRAMMEDE</t>
  </si>
  <si>
    <t>992204877</t>
  </si>
  <si>
    <t>GRÜNER ISHOCKEY</t>
  </si>
  <si>
    <t>995509458</t>
  </si>
  <si>
    <t>NORGES BLINDEFORBUNDS UNGDOM REGION ØST</t>
  </si>
  <si>
    <t>980617319</t>
  </si>
  <si>
    <t>NORDSTRAND SJAKKLUBBS UNGDOM</t>
  </si>
  <si>
    <t>914764424</t>
  </si>
  <si>
    <t>STIFTELSEN VÅLERENGA FOTBALL SAMFUNN</t>
  </si>
  <si>
    <t>993860212</t>
  </si>
  <si>
    <t>OSLO ØST TAEKWON-DO KLUBB</t>
  </si>
  <si>
    <t>979596332</t>
  </si>
  <si>
    <t>FORENINGEN FOR BARDET-BIEDL SYNDROM</t>
  </si>
  <si>
    <t>893585532</t>
  </si>
  <si>
    <t>JORDAL ISHOCKEYKLUBB KJELKEHOCKEY</t>
  </si>
  <si>
    <t>975504409</t>
  </si>
  <si>
    <t>HASLE SKOLEKORPS</t>
  </si>
  <si>
    <t>979663331</t>
  </si>
  <si>
    <t>SINSEN CRICKET CLUB</t>
  </si>
  <si>
    <t>979904789</t>
  </si>
  <si>
    <t>LAMBERTSETER SVØMMEKLUBB</t>
  </si>
  <si>
    <t>983528414</t>
  </si>
  <si>
    <t>LIONS CLUB OSLO-MAUD</t>
  </si>
  <si>
    <t>983633730</t>
  </si>
  <si>
    <t>LIONS CLUB OSLO SLEMDAL</t>
  </si>
  <si>
    <t>983739709</t>
  </si>
  <si>
    <t>LIONS CLUB OSLO/TVEITA-VÅLERENGA</t>
  </si>
  <si>
    <t>983768873</t>
  </si>
  <si>
    <t>LIONS CLUB OSLO BRYN</t>
  </si>
  <si>
    <t>983799418</t>
  </si>
  <si>
    <t>LIONS CLUB OSLO EKEBERG</t>
  </si>
  <si>
    <t>984534108</t>
  </si>
  <si>
    <t>HOLMLIA SPORTSKLUBB INNEBANDY</t>
  </si>
  <si>
    <t>984898436</t>
  </si>
  <si>
    <t>OSLO BOKSEKLUBB</t>
  </si>
  <si>
    <t>986943544</t>
  </si>
  <si>
    <t>NORSK FORENING FOR WILLIAM SYNDROM</t>
  </si>
  <si>
    <t>991955283</t>
  </si>
  <si>
    <t>HØYBRÅTEN SANITETSFORENING</t>
  </si>
  <si>
    <t>994499378</t>
  </si>
  <si>
    <t>STEP UP DANSEKLUBB</t>
  </si>
  <si>
    <t>935538378</t>
  </si>
  <si>
    <t>HASLE-LØREN IDRETTSLAG</t>
  </si>
  <si>
    <t>977097282</t>
  </si>
  <si>
    <t>TONSENHAGEN SKOLES STRYKEORKESTER</t>
  </si>
  <si>
    <t>980044424</t>
  </si>
  <si>
    <t>KJELSÅS SKOLES STRYKEORKESTER</t>
  </si>
  <si>
    <t>983773354</t>
  </si>
  <si>
    <t>STOVNER FREMSKRITTSPARTI</t>
  </si>
  <si>
    <t>983895107</t>
  </si>
  <si>
    <t>LIONS CLUB OSLO/BJERKE</t>
  </si>
  <si>
    <t>983916163</t>
  </si>
  <si>
    <t>OSLO FYLKESLAG AV NORGES FIBROMYALGI FORBUND</t>
  </si>
  <si>
    <t>984010222</t>
  </si>
  <si>
    <t>ØSTENSJØ SANITETSFORENING</t>
  </si>
  <si>
    <t>984118007</t>
  </si>
  <si>
    <t>HØYBRÅTEN SKOLES JUNIORKORPS</t>
  </si>
  <si>
    <t>993504815</t>
  </si>
  <si>
    <t>AMMERUD OG RØDTVET PENSJONISTFORENING</t>
  </si>
  <si>
    <t>995469464</t>
  </si>
  <si>
    <t>GREFSEN SKOLES JUNIORSTRYKERE</t>
  </si>
  <si>
    <t>968279297</t>
  </si>
  <si>
    <t>ARBEIDERBEVEGELSENS RUS- OG SOSIALPOLITISKE FORBUND</t>
  </si>
  <si>
    <t>999599796</t>
  </si>
  <si>
    <t>POSTPENSJONISTENE I OSLO</t>
  </si>
  <si>
    <t>918618414</t>
  </si>
  <si>
    <t>HAUGERUD STRYKEORKESTER</t>
  </si>
  <si>
    <t>995295903</t>
  </si>
  <si>
    <t>VEITVET OG LINDERUD PENSJONISTFORENING</t>
  </si>
  <si>
    <t>886084382</t>
  </si>
  <si>
    <t>OSLO VOLLEY</t>
  </si>
  <si>
    <t>942599595</t>
  </si>
  <si>
    <t>HOLMENKOLLEN TENNISKLUBB</t>
  </si>
  <si>
    <t>965771417</t>
  </si>
  <si>
    <t>VÅLERENGA ISHOCKEY</t>
  </si>
  <si>
    <t>970193634</t>
  </si>
  <si>
    <t>KONGELIG NORSK SEILFORENING</t>
  </si>
  <si>
    <t>970332669</t>
  </si>
  <si>
    <t>BÆKKELAGETS SPORTSKLUB/NORWAY CUP</t>
  </si>
  <si>
    <t>971437146</t>
  </si>
  <si>
    <t>OSLO TENNISKLUBB</t>
  </si>
  <si>
    <t>974365847</t>
  </si>
  <si>
    <t>NORDSTRAND TENNISKLUBB</t>
  </si>
  <si>
    <t>975713334</t>
  </si>
  <si>
    <t>MONOLITTEN IDRETTSLAG</t>
  </si>
  <si>
    <t>976131002</t>
  </si>
  <si>
    <t>KOLSÅS KLATREKLUBB</t>
  </si>
  <si>
    <t>976710274</t>
  </si>
  <si>
    <t>KOLL, IDRETTSLAGET</t>
  </si>
  <si>
    <t>983245536</t>
  </si>
  <si>
    <t>NORSK JUDO OG JIU-JITSU KLUBB</t>
  </si>
  <si>
    <t>983255388</t>
  </si>
  <si>
    <t>OSLO IDRETTSLAG SVØMMING</t>
  </si>
  <si>
    <t>983831451</t>
  </si>
  <si>
    <t>OSLO SKØITEKLUB</t>
  </si>
  <si>
    <t>983891802</t>
  </si>
  <si>
    <t>HUK-LADEGAARDSØEN FOTBALLKLUBB</t>
  </si>
  <si>
    <t>983935397</t>
  </si>
  <si>
    <t>NORDBERG TENNISKLUBB</t>
  </si>
  <si>
    <t>983935427</t>
  </si>
  <si>
    <t>OSLO AKERSHUS BRYTEKRETS</t>
  </si>
  <si>
    <t>984549474</t>
  </si>
  <si>
    <t>STYRKELØFTREGION ØST</t>
  </si>
  <si>
    <t>985243638</t>
  </si>
  <si>
    <t>KFUM-KAMERATENE OSLO</t>
  </si>
  <si>
    <t>987552824</t>
  </si>
  <si>
    <t>TIGER KARATE KLUBB</t>
  </si>
  <si>
    <t>987741155</t>
  </si>
  <si>
    <t>NORDSTRAND TURNFORENING</t>
  </si>
  <si>
    <t>992043180</t>
  </si>
  <si>
    <t>OPPSAL BASKET</t>
  </si>
  <si>
    <t>988236683</t>
  </si>
  <si>
    <t>BYGDØ TENNISKLUBB</t>
  </si>
  <si>
    <t>814626342</t>
  </si>
  <si>
    <t>OSLO BORDTENNISKLUBB</t>
  </si>
  <si>
    <t>917969884</t>
  </si>
  <si>
    <t>LINDEBERG SPORTSKLUBB - FOTBALL</t>
  </si>
  <si>
    <t>987450266</t>
  </si>
  <si>
    <t>INGIERKOLLEN RUSTAD SLALOMKLUBB</t>
  </si>
  <si>
    <t>989227351</t>
  </si>
  <si>
    <t>OPPSAL IF HÅNDBALL</t>
  </si>
  <si>
    <t>992599391</t>
  </si>
  <si>
    <t>OSLO MODELLBILKLUBB</t>
  </si>
  <si>
    <t>993633054</t>
  </si>
  <si>
    <t>URANIENBORG TURNFORENING</t>
  </si>
  <si>
    <t>995927225</t>
  </si>
  <si>
    <t>OSLOFJORDEN BADMINTONKRETS</t>
  </si>
  <si>
    <t>982830664</t>
  </si>
  <si>
    <t>CENTRUM TIGERS</t>
  </si>
  <si>
    <t>970972579</t>
  </si>
  <si>
    <t>GRORUDDALEN GOLFKLUBB</t>
  </si>
  <si>
    <t>971528117</t>
  </si>
  <si>
    <t>VEITVET SPORTSKLUBB</t>
  </si>
  <si>
    <t>974262487</t>
  </si>
  <si>
    <t>TØYEN TAEKWONDO KLUBB</t>
  </si>
  <si>
    <t>975266400</t>
  </si>
  <si>
    <t>HØYBRÅTEN DAMETURNFORENING</t>
  </si>
  <si>
    <t>981304373</t>
  </si>
  <si>
    <t>AKKAREN SPORTSDYKKERKLUBB</t>
  </si>
  <si>
    <t>983507433</t>
  </si>
  <si>
    <t>VÅLERENGA AMERIKANSK FOTBALL</t>
  </si>
  <si>
    <t>983595464</t>
  </si>
  <si>
    <t>TROLL KARATEKLUBB BUSHIDO</t>
  </si>
  <si>
    <t>983652697</t>
  </si>
  <si>
    <t>AKTIV SKØYTEKLUBB</t>
  </si>
  <si>
    <t>983842011</t>
  </si>
  <si>
    <t>SPORTSKLUBBEN STERLING</t>
  </si>
  <si>
    <t>983860052</t>
  </si>
  <si>
    <t>ULVØY TENNISKLUBB</t>
  </si>
  <si>
    <t>983881416</t>
  </si>
  <si>
    <t>BØLER IDRETTSFORENING</t>
  </si>
  <si>
    <t>983929818</t>
  </si>
  <si>
    <t>OSLO JUDO KLUBB</t>
  </si>
  <si>
    <t>983957838</t>
  </si>
  <si>
    <t>LILLOMARKA ORIENTERINGSLAG</t>
  </si>
  <si>
    <t>983981372</t>
  </si>
  <si>
    <t>NORDSTRAND BASKETBALL CLUB</t>
  </si>
  <si>
    <t>983985491</t>
  </si>
  <si>
    <t>OSLO BOWLING KRETS</t>
  </si>
  <si>
    <t>984284926</t>
  </si>
  <si>
    <t>VIQUEENS CHEERLEADERS</t>
  </si>
  <si>
    <t>986199349</t>
  </si>
  <si>
    <t>SOGN OG GREFSEN TURNFORENING</t>
  </si>
  <si>
    <t>946722189</t>
  </si>
  <si>
    <t>OSLO TURNFORENING</t>
  </si>
  <si>
    <t>956468116</t>
  </si>
  <si>
    <t>OSLO IDRETTSKRETS</t>
  </si>
  <si>
    <t>960564057</t>
  </si>
  <si>
    <t>SKEID</t>
  </si>
  <si>
    <t>971183721</t>
  </si>
  <si>
    <t>OSLO ARBEIDERPARTI</t>
  </si>
  <si>
    <t>971279788</t>
  </si>
  <si>
    <t>OSLO FRP</t>
  </si>
  <si>
    <t>975663450</t>
  </si>
  <si>
    <t>KJELSÅS IDRETTSLAG</t>
  </si>
  <si>
    <t>981463005</t>
  </si>
  <si>
    <t>AKERSHUS OG OSLO SKØYTEKRETS</t>
  </si>
  <si>
    <t>982674239</t>
  </si>
  <si>
    <t>ÅRVOLL IDRETTSLAG</t>
  </si>
  <si>
    <t>982731372</t>
  </si>
  <si>
    <t>AKERSHUS OG OSLO ORIENTERINGSKRETS</t>
  </si>
  <si>
    <t>983852866</t>
  </si>
  <si>
    <t>NORGES BASKETBALLFORBUND REGION ØST</t>
  </si>
  <si>
    <t>984032382</t>
  </si>
  <si>
    <t>OSLO OG AKERSHUS RYTTERKRETS</t>
  </si>
  <si>
    <t>984049951</t>
  </si>
  <si>
    <t>OSLO ROKRETS</t>
  </si>
  <si>
    <t>984054815</t>
  </si>
  <si>
    <t>NYDALENS SKIKLUB</t>
  </si>
  <si>
    <t>992316063</t>
  </si>
  <si>
    <t>GRÜNER FOTBALL IL</t>
  </si>
  <si>
    <t>871483922</t>
  </si>
  <si>
    <t>NORGES BADMINTONFORBUND</t>
  </si>
  <si>
    <t>939102671</t>
  </si>
  <si>
    <t>NORGES SVØMMEFORBUND</t>
  </si>
  <si>
    <t>970261850</t>
  </si>
  <si>
    <t>NORGES DYKKEFORBUND</t>
  </si>
  <si>
    <t>970275347</t>
  </si>
  <si>
    <t>NORGES VOLLEYBALLFORBUND</t>
  </si>
  <si>
    <t>974260697</t>
  </si>
  <si>
    <t>FOKUS BORDTENNISKLUBB</t>
  </si>
  <si>
    <t>984916779</t>
  </si>
  <si>
    <t>KJELSÅS BORDTENNISKLUBB</t>
  </si>
  <si>
    <t>993809225</t>
  </si>
  <si>
    <t>FORNEBU BORDTENNISKLUBB</t>
  </si>
  <si>
    <t>995722186</t>
  </si>
  <si>
    <t>CARE NORGE STIFTELSE</t>
  </si>
  <si>
    <t>971289279</t>
  </si>
  <si>
    <t>GRINDBAKKEN SKOLES MUSIKKORPS</t>
  </si>
  <si>
    <t>974262428</t>
  </si>
  <si>
    <t>FREMSKRITTSPARTIETS UNGDOM (FPU)</t>
  </si>
  <si>
    <t>979252668</t>
  </si>
  <si>
    <t>OSLO ØSTRE SKYTTERLAG</t>
  </si>
  <si>
    <t>983464882</t>
  </si>
  <si>
    <t>GAMLE OSLO FRP</t>
  </si>
  <si>
    <t>983507115</t>
  </si>
  <si>
    <t>SAGENE OG ST. HANSHAUGEN FRP</t>
  </si>
  <si>
    <t>984404662</t>
  </si>
  <si>
    <t>OSLO POLITIETS PENSJONISTFORENING (OPP)</t>
  </si>
  <si>
    <t>987490780</t>
  </si>
  <si>
    <t>GRÜNERLØKKA FRP</t>
  </si>
  <si>
    <t>911784300</t>
  </si>
  <si>
    <t>ØSTLANDET VEKTLØFTERREGION</t>
  </si>
  <si>
    <t>884060362</t>
  </si>
  <si>
    <t>INTERNASJONALT FORUM</t>
  </si>
  <si>
    <t>884060842</t>
  </si>
  <si>
    <t>KJELSÅS ARBEIDERPARTILAG</t>
  </si>
  <si>
    <t>965294910</t>
  </si>
  <si>
    <t>FRAMFYLKINGEN I OSLO</t>
  </si>
  <si>
    <t>982501040</t>
  </si>
  <si>
    <t>DEN SOCIALDEMOKRATISKE FORENING</t>
  </si>
  <si>
    <t>984060459</t>
  </si>
  <si>
    <t>ALNA ARBEIDERPARTILAG</t>
  </si>
  <si>
    <t>984060572</t>
  </si>
  <si>
    <t>HØYENHALL MANGLERUD ARBEIDERPARTILAG</t>
  </si>
  <si>
    <t>984060653</t>
  </si>
  <si>
    <t>ELLINGSRUD ARBEIDERPARTILAG</t>
  </si>
  <si>
    <t>984060777</t>
  </si>
  <si>
    <t>SIMENSBRÅTEN EKEBERG ARBEIDERPARTILAG</t>
  </si>
  <si>
    <t>984060815</t>
  </si>
  <si>
    <t>BØLER ARBEIDERPARTILAG</t>
  </si>
  <si>
    <t>984060955</t>
  </si>
  <si>
    <t>ÅRVOLL ARBEIDERPARTILAG</t>
  </si>
  <si>
    <t>984061102</t>
  </si>
  <si>
    <t>UTDANNINGSPOLITISK FORUM- SOSIALISTISK SKOLELAG</t>
  </si>
  <si>
    <t>984061307</t>
  </si>
  <si>
    <t>ØSTENSJØ ARBEIDERPARTILAG</t>
  </si>
  <si>
    <t>984061838</t>
  </si>
  <si>
    <t>GRORUD ARBEIDERPARTILAG</t>
  </si>
  <si>
    <t>984062877</t>
  </si>
  <si>
    <t>OPPSAL ARBEIDERPARTILAG</t>
  </si>
  <si>
    <t>984062885</t>
  </si>
  <si>
    <t>LAMBERTSETER ARBEIDERSAMFUNN</t>
  </si>
  <si>
    <t>984062893</t>
  </si>
  <si>
    <t>ENSJØ KAMPEN VÅLERENGA ARBEIDERPARTILAG</t>
  </si>
  <si>
    <t>985230390</t>
  </si>
  <si>
    <t>LINDBERG ARBEIDERPARTILAG</t>
  </si>
  <si>
    <t>916512740</t>
  </si>
  <si>
    <t>ARBEIDERPARTIETS STUDENTLAG I OSLO</t>
  </si>
  <si>
    <t>922954852</t>
  </si>
  <si>
    <t>ULLERN ARBEIDERPARTILAG</t>
  </si>
  <si>
    <t>869990612</t>
  </si>
  <si>
    <t>NORGES FRIIDRETTSFORBUND</t>
  </si>
  <si>
    <t>970168591</t>
  </si>
  <si>
    <t>READY IDRETTSFORENING</t>
  </si>
  <si>
    <t>971273992</t>
  </si>
  <si>
    <t>OSLO OG AKERSHUS FRIIDRETTSKRETS</t>
  </si>
  <si>
    <t>971435577</t>
  </si>
  <si>
    <t>NJÅRD</t>
  </si>
  <si>
    <t>971525088</t>
  </si>
  <si>
    <t>NORGES DØVEFORBUND OSLO</t>
  </si>
  <si>
    <t>975503755</t>
  </si>
  <si>
    <t>LAKKEGATA SKOLES MUSIKKORPS</t>
  </si>
  <si>
    <t>983362729</t>
  </si>
  <si>
    <t>TUNET INNEBANDYKLUBB</t>
  </si>
  <si>
    <t>983835066</t>
  </si>
  <si>
    <t>LANDSFORENINGEN FOR SLAGRAMMEDE OSLO &amp; AKERSHUS</t>
  </si>
  <si>
    <t>984067348</t>
  </si>
  <si>
    <t>KORSVOLL IDRETTSLAG</t>
  </si>
  <si>
    <t>996938395</t>
  </si>
  <si>
    <t>HØYBRÅTEN JEGER OG FISKEFORENING</t>
  </si>
  <si>
    <t>918175695</t>
  </si>
  <si>
    <t>LKV-KORET(KORET)</t>
  </si>
  <si>
    <t>976538498</t>
  </si>
  <si>
    <t>BOLTELØKKA SKOLES STRYKEORKESTER</t>
  </si>
  <si>
    <t>894154292</t>
  </si>
  <si>
    <t>LANDSFORENINGEN FOR RYGGMARGSSKADDE (LARS) ØST/OSLO</t>
  </si>
  <si>
    <t>943756813</t>
  </si>
  <si>
    <t>NORGES HANDIKAPFORBUND OSLO</t>
  </si>
  <si>
    <t>984056230</t>
  </si>
  <si>
    <t>LFPS OSLO</t>
  </si>
  <si>
    <t>985007047</t>
  </si>
  <si>
    <t>LANDSFORENINGEN KVINNELIG BEKKENLEDDHELSE OSLO</t>
  </si>
  <si>
    <t>993247065</t>
  </si>
  <si>
    <t>LANDSFORENINGEN FOR POLIOSKADDE TRØNDELAG</t>
  </si>
  <si>
    <t>994301039</t>
  </si>
  <si>
    <t>NORGES ASTMA- OG ALLERGIFORBUND VEST-FINNMARK STORLAG</t>
  </si>
  <si>
    <t>996890317</t>
  </si>
  <si>
    <t>HANDIKAPPEDE BARNS FORELDREFORENING (HBF) OSLO</t>
  </si>
  <si>
    <t>995562618</t>
  </si>
  <si>
    <t>NORGES HANDIKAPFORBUNDS UNGDOM OSLO</t>
  </si>
  <si>
    <t>923230122</t>
  </si>
  <si>
    <t>DRAGEN SJAKKLUBB</t>
  </si>
  <si>
    <t>994769375</t>
  </si>
  <si>
    <t>LILLESAND FRP</t>
  </si>
  <si>
    <t>875713442</t>
  </si>
  <si>
    <t>BUNDEFJORDEN SEILFORENING</t>
  </si>
  <si>
    <t>882801012</t>
  </si>
  <si>
    <t>NORGES ASTMA- OG ALLERGIFORBUND REGION OSLO OG AKERSHUS</t>
  </si>
  <si>
    <t>971282428</t>
  </si>
  <si>
    <t>NEDRE BEKKELAGET SKOLEMUSIKKORPS</t>
  </si>
  <si>
    <t>975507025</t>
  </si>
  <si>
    <t>OSLO UNGE VENSTRE</t>
  </si>
  <si>
    <t>979162928</t>
  </si>
  <si>
    <t>GRUNERLØKKA HELSELAG</t>
  </si>
  <si>
    <t>983796621</t>
  </si>
  <si>
    <t>ORMSUND ROKLUB</t>
  </si>
  <si>
    <t>983871860</t>
  </si>
  <si>
    <t>SAGENE VENSTRE</t>
  </si>
  <si>
    <t>983871909</t>
  </si>
  <si>
    <t>GRUNERLØKKA VENSTRE</t>
  </si>
  <si>
    <t>983872018</t>
  </si>
  <si>
    <t>VESTRE AKER VENSTRE</t>
  </si>
  <si>
    <t>983888895</t>
  </si>
  <si>
    <t>OSLO TAEKWONDO KLUBB</t>
  </si>
  <si>
    <t>983928218</t>
  </si>
  <si>
    <t>ULLERN VENSTRE</t>
  </si>
  <si>
    <t>983928234</t>
  </si>
  <si>
    <t>ALNA VENSTRE</t>
  </si>
  <si>
    <t>983928285</t>
  </si>
  <si>
    <t>GAMLE OSLO VENSTRE</t>
  </si>
  <si>
    <t>983928323</t>
  </si>
  <si>
    <t>ST. HANSHAUGEN VENSTRE</t>
  </si>
  <si>
    <t>983928331</t>
  </si>
  <si>
    <t>FROGNER VENSTRE</t>
  </si>
  <si>
    <t>984069340</t>
  </si>
  <si>
    <t>NORDRE AKER VENSTRE</t>
  </si>
  <si>
    <t>984069448</t>
  </si>
  <si>
    <t>NORDSTRAND VENSTRE</t>
  </si>
  <si>
    <t>984744412</t>
  </si>
  <si>
    <t>LIONS CLUB OSLO/RØA</t>
  </si>
  <si>
    <t>996630455</t>
  </si>
  <si>
    <t>FAGERHOLT PENSJONIST OG STØTTEFORENING</t>
  </si>
  <si>
    <t>914259282</t>
  </si>
  <si>
    <t>TELEPENSJONISTENE OSLO OG OMEGN</t>
  </si>
  <si>
    <t>818461712</t>
  </si>
  <si>
    <t>LAKKEGATA SKOLEKOR</t>
  </si>
  <si>
    <t>951050326</t>
  </si>
  <si>
    <t>ULLERN IDRETTSFORENING</t>
  </si>
  <si>
    <t>883464982</t>
  </si>
  <si>
    <t>17 OSLO KAMPIANERNE SPEIDERGRUPPE</t>
  </si>
  <si>
    <t>939463682</t>
  </si>
  <si>
    <t>NORDSTRAND IDRETTSFORENING</t>
  </si>
  <si>
    <t>948683636</t>
  </si>
  <si>
    <t>HEMING IDRETTSLAGET</t>
  </si>
  <si>
    <t>955627458</t>
  </si>
  <si>
    <t>NORGES LIVREDNINGSSELSKAP</t>
  </si>
  <si>
    <t>971272759</t>
  </si>
  <si>
    <t>URANIENBORG SKOLEKORPS</t>
  </si>
  <si>
    <t>971277475</t>
  </si>
  <si>
    <t>DYREBESKYTTELSEN NORGE</t>
  </si>
  <si>
    <t>975504352</t>
  </si>
  <si>
    <t>KAMPEN SKOLES MUSIKKORPS</t>
  </si>
  <si>
    <t>975615359</t>
  </si>
  <si>
    <t>SØRKEDALEN SKOLES MUSIKKORPS</t>
  </si>
  <si>
    <t>980643433</t>
  </si>
  <si>
    <t>BARNEKREFTFORENINGEN, OSLO OG AKERSHUS</t>
  </si>
  <si>
    <t>984371969</t>
  </si>
  <si>
    <t>LØRENSKOG HÅNDBALLKLUBB</t>
  </si>
  <si>
    <t>988828408</t>
  </si>
  <si>
    <t>STIFTELSEN ALNA RIDESENTER</t>
  </si>
  <si>
    <t>993806072</t>
  </si>
  <si>
    <t>OSLO ALLIGATORS SOFT- OG BASEBALLKLUBB</t>
  </si>
  <si>
    <t>993797502</t>
  </si>
  <si>
    <t>NORDSTRAND SJAKKLUBB</t>
  </si>
  <si>
    <t>998289041</t>
  </si>
  <si>
    <t>DYSLEKSI ROMERIKE</t>
  </si>
  <si>
    <t>991139370</t>
  </si>
  <si>
    <t>OSLO DRILLKLUBB</t>
  </si>
  <si>
    <t>996950697</t>
  </si>
  <si>
    <t>DYSLEKSI OSLO</t>
  </si>
  <si>
    <t>997184343</t>
  </si>
  <si>
    <t>TOJANG KAMPSPORTKLUBB</t>
  </si>
  <si>
    <t>911921103</t>
  </si>
  <si>
    <t>DRAGULF OSLO UNGDOMSSJAKKLUBB</t>
  </si>
  <si>
    <t>925115169</t>
  </si>
  <si>
    <t>STIFTELSEN NESODDKATTEN</t>
  </si>
  <si>
    <t>812155792</t>
  </si>
  <si>
    <t>OSLO OG OMEGN SJAKKRETS</t>
  </si>
  <si>
    <t>883973232</t>
  </si>
  <si>
    <t>SURNADAL SKOLEKORPS</t>
  </si>
  <si>
    <t>971375167</t>
  </si>
  <si>
    <t>SUNNDAL IL FOTBALL</t>
  </si>
  <si>
    <t>975511685</t>
  </si>
  <si>
    <t>HOV SKYTTERLAG</t>
  </si>
  <si>
    <t>975593894</t>
  </si>
  <si>
    <t>SUNNDAL SKYTTERLAG</t>
  </si>
  <si>
    <t>975593908</t>
  </si>
  <si>
    <t>KVASS/ULVUNGEN FK</t>
  </si>
  <si>
    <t>982898250</t>
  </si>
  <si>
    <t>SUNNDAL REVMATIKERFORENING</t>
  </si>
  <si>
    <t>984377509</t>
  </si>
  <si>
    <t>SUNNDAL OG OMEGN MS FORENING</t>
  </si>
  <si>
    <t>993607797</t>
  </si>
  <si>
    <t>SUNNDAL SPORTSSKYTTERKLUBB</t>
  </si>
  <si>
    <t>995419556</t>
  </si>
  <si>
    <t>GRØA SAMFUNNSHUS</t>
  </si>
  <si>
    <t>993607886</t>
  </si>
  <si>
    <t>SUNNDAL IL HÅNDBALL</t>
  </si>
  <si>
    <t>984068395</t>
  </si>
  <si>
    <t>SUNNDAL PENSJONISTFORENING</t>
  </si>
  <si>
    <t>914530210</t>
  </si>
  <si>
    <t>SUNNDAL SVØMME- OG LIVREDNINGSKLUBB</t>
  </si>
  <si>
    <t>881435772</t>
  </si>
  <si>
    <t>DAHLE IDRETTSLAG</t>
  </si>
  <si>
    <t>942319584</t>
  </si>
  <si>
    <t>FOTBALLKLUBBEN CLAUSENENGEN KRISTIANSUND</t>
  </si>
  <si>
    <t>980220532</t>
  </si>
  <si>
    <t>AURE REVMATIKERLAG</t>
  </si>
  <si>
    <t>983141218</t>
  </si>
  <si>
    <t>LHL AFASIFORENINGEN FOR YTRE NORDMØRE</t>
  </si>
  <si>
    <t>983651577</t>
  </si>
  <si>
    <t>PSORIASIS- OG EKSEMFORBUNDET NORDMØRE</t>
  </si>
  <si>
    <t>983853358</t>
  </si>
  <si>
    <t>KRISTIANSUND REVMATIKERFORENING</t>
  </si>
  <si>
    <t>983861695</t>
  </si>
  <si>
    <t>KRISTIANSUND OG OMEGN LOKALLAG AV NORGES BLINDEFORBUND</t>
  </si>
  <si>
    <t>984008198</t>
  </si>
  <si>
    <t>KRISTIANSUND SVØMMEKLUBB</t>
  </si>
  <si>
    <t>984652860</t>
  </si>
  <si>
    <t>DIABETESFORBUNDET KRISTIANSUND OG OMEGN</t>
  </si>
  <si>
    <t>985016127</t>
  </si>
  <si>
    <t>KRISTIANSUND OG OMEGN BEKHTEREVFORENING</t>
  </si>
  <si>
    <t>985199000</t>
  </si>
  <si>
    <t>IL NORODD</t>
  </si>
  <si>
    <t>992617969</t>
  </si>
  <si>
    <t>NORDMØRE PARKINSONFORENING</t>
  </si>
  <si>
    <t>994173502</t>
  </si>
  <si>
    <t>NORDMØRE MULTIPPEL SKLEROSE FORENING</t>
  </si>
  <si>
    <t>997356861</t>
  </si>
  <si>
    <t>NORDMØRE LOKALLAG AV NORGES FIBROMYALGIFORBUND</t>
  </si>
  <si>
    <t>999111947</t>
  </si>
  <si>
    <t>RYGGFORENINGEN I NORGE AVD NORDMØRE OG ROMSDAL</t>
  </si>
  <si>
    <t>883251172</t>
  </si>
  <si>
    <t>AUREOSEN SKYTTERLAG</t>
  </si>
  <si>
    <t>942562241</t>
  </si>
  <si>
    <t>MOLDE FOTBALLKLUBB</t>
  </si>
  <si>
    <t>971367245</t>
  </si>
  <si>
    <t>MOLDE SVØMME- OG LIVREDNINGSKLUBB</t>
  </si>
  <si>
    <t>975660745</t>
  </si>
  <si>
    <t>MOLDE TURNFORENING</t>
  </si>
  <si>
    <t>983522815</t>
  </si>
  <si>
    <t>NESJESTRANDA &amp; SKAALA SKYTTERLAG</t>
  </si>
  <si>
    <t>994656333</t>
  </si>
  <si>
    <t>LANDSFORENINGEN FOR SLAGRAMMEDE HORDALAND</t>
  </si>
  <si>
    <t>997378725</t>
  </si>
  <si>
    <t>MØRE OG ROMSDAL GYMNASTIKK OG TURNKRETS</t>
  </si>
  <si>
    <t>990977437</t>
  </si>
  <si>
    <t>PSORIASIS- OG EKSEMFORBUNDET ROMSDAL</t>
  </si>
  <si>
    <t>879485142</t>
  </si>
  <si>
    <t>GJALLARHORN</t>
  </si>
  <si>
    <t>970946713</t>
  </si>
  <si>
    <t>MOLDE OG OMEGN IDRETTSFORENING</t>
  </si>
  <si>
    <t>971367342</t>
  </si>
  <si>
    <t>MOLDE JANITSJAR</t>
  </si>
  <si>
    <t>974813556</t>
  </si>
  <si>
    <t>MOLDE ATLETKLUBB</t>
  </si>
  <si>
    <t>975719154</t>
  </si>
  <si>
    <t>KVILTORP OG NORDBYEN SKOLEKORPS</t>
  </si>
  <si>
    <t>984559003</t>
  </si>
  <si>
    <t>986953868</t>
  </si>
  <si>
    <t>MOLDE TAEKWON-DO KLUBB</t>
  </si>
  <si>
    <t>991253645</t>
  </si>
  <si>
    <t>SLAGFORENINGEN MOLDE OG OMEGN</t>
  </si>
  <si>
    <t>995517256</t>
  </si>
  <si>
    <t>HØRSELSFORBUNDET MOLDE</t>
  </si>
  <si>
    <t>995590395</t>
  </si>
  <si>
    <t>MENTAL HELSE MOLDE</t>
  </si>
  <si>
    <t>914960738</t>
  </si>
  <si>
    <t>LANDSFORENINGEN KVINNELIG BEKKENLEDDHELSE (LKB) MØRE OG ROMSDAL</t>
  </si>
  <si>
    <t>971017740</t>
  </si>
  <si>
    <t>ÅNDALSNES IDRETTSFORENING</t>
  </si>
  <si>
    <t>982377080</t>
  </si>
  <si>
    <t>RAUMA SKYTTERLAG</t>
  </si>
  <si>
    <t>984152442</t>
  </si>
  <si>
    <t>ÅNDALSNES OG ISFJORDEN SKOLEKORPS</t>
  </si>
  <si>
    <t>984539304</t>
  </si>
  <si>
    <t>LANGFJORDEN FOTBALLKLUBB</t>
  </si>
  <si>
    <t>992985836</t>
  </si>
  <si>
    <t>MØRE OG ROMSDAL PARKINSONFORENING</t>
  </si>
  <si>
    <t>999575919</t>
  </si>
  <si>
    <t>EPILEPSIFORBUNDET MØRE OG ROMSDAL</t>
  </si>
  <si>
    <t>889162422</t>
  </si>
  <si>
    <t>VÅGSTRANDA UNGDOMSLAG</t>
  </si>
  <si>
    <t>984030878</t>
  </si>
  <si>
    <t>ISFJORDEN OG ÅNDALSNES MINIATYR SKYTTERGRUPPE</t>
  </si>
  <si>
    <t>Organisasjon</t>
  </si>
  <si>
    <t>Auke i prosent</t>
  </si>
  <si>
    <t>Auke i kroner</t>
  </si>
  <si>
    <t>Bingo 1. halvår</t>
  </si>
  <si>
    <t>Belago 1. halvår</t>
  </si>
  <si>
    <t>Bingo 2. halvår</t>
  </si>
  <si>
    <t>Belago 2. halvår</t>
  </si>
  <si>
    <t>Sum bingo</t>
  </si>
  <si>
    <t>OK Bingo Stovner (flytta)</t>
  </si>
  <si>
    <t>OK Bingo Stovner (nytt lokale)</t>
  </si>
  <si>
    <t>Martins Bingo Råholt (flytta)</t>
  </si>
  <si>
    <t>Vennesla Bingo Ivre</t>
  </si>
  <si>
    <t>30.06.2025</t>
  </si>
  <si>
    <t>01.01.2025</t>
  </si>
  <si>
    <t>31.12.2025</t>
  </si>
  <si>
    <t>01.07.2025</t>
  </si>
  <si>
    <t>31.03.2025</t>
  </si>
  <si>
    <t>18.09.2025</t>
  </si>
  <si>
    <t>28.02.2025</t>
  </si>
  <si>
    <t>31.08.2025</t>
  </si>
  <si>
    <t>17.08.2025</t>
  </si>
  <si>
    <t>14.07.2025</t>
  </si>
  <si>
    <t>15.07.2025</t>
  </si>
  <si>
    <t>03.06.2025</t>
  </si>
  <si>
    <t>13.10.2025</t>
  </si>
  <si>
    <t>11.10.2025</t>
  </si>
  <si>
    <t>07.08.2025</t>
  </si>
  <si>
    <t>19.08.2025</t>
  </si>
  <si>
    <t>20.08.2025</t>
  </si>
  <si>
    <t>25.04.2025</t>
  </si>
  <si>
    <t>24.04.2025</t>
  </si>
  <si>
    <t>01.09.2025</t>
  </si>
  <si>
    <t>31.01.2025</t>
  </si>
  <si>
    <t>31.10.2025</t>
  </si>
  <si>
    <t>01.11.2025</t>
  </si>
  <si>
    <t>25.07.2025</t>
  </si>
  <si>
    <t>08.08.2025</t>
  </si>
  <si>
    <t>30.09.2025</t>
  </si>
  <si>
    <t>28.04.2025</t>
  </si>
  <si>
    <t>29.04.2025</t>
  </si>
  <si>
    <t>14.11.2025</t>
  </si>
  <si>
    <t>30.12.2025</t>
  </si>
  <si>
    <t>15.11.2025</t>
  </si>
  <si>
    <t>02.12.2025</t>
  </si>
  <si>
    <t>31.07.2025</t>
  </si>
  <si>
    <t>26.07.2025</t>
  </si>
  <si>
    <t>17.12.2025</t>
  </si>
  <si>
    <t>19.12.2025</t>
  </si>
  <si>
    <t>25.03.2025</t>
  </si>
  <si>
    <t>26.03.2025</t>
  </si>
  <si>
    <t>Martins Bingo Råholt  (nytt lokale)</t>
  </si>
  <si>
    <t>01.10.2025</t>
  </si>
  <si>
    <t>06.11.2025</t>
  </si>
  <si>
    <t>07.11.2025</t>
  </si>
  <si>
    <t>30.11.2025</t>
  </si>
  <si>
    <t>01.12.2025</t>
  </si>
  <si>
    <t>25.08.2025</t>
  </si>
  <si>
    <t>26.08.2025</t>
  </si>
  <si>
    <t>01.03.2025</t>
  </si>
  <si>
    <t>Bingoland  Verdal</t>
  </si>
  <si>
    <t>26.06.2025</t>
  </si>
  <si>
    <t>25.06.2025</t>
  </si>
  <si>
    <t>03.01.2025</t>
  </si>
  <si>
    <t>Teknobingo Kragerø/Spillorama Kragerø</t>
  </si>
  <si>
    <t>07.07.2025</t>
  </si>
  <si>
    <t>08.07.2025</t>
  </si>
  <si>
    <t>Teknobingo Kragerø (flytta)</t>
  </si>
  <si>
    <t>SANDNES OG GJESDAL  SKISKYTTERLAG</t>
  </si>
  <si>
    <t>MOLDE OG HUSTADVIKA REVMATIKERFORENING</t>
  </si>
  <si>
    <t>LHL TØNSBERG OG FÆRDER</t>
  </si>
  <si>
    <t>LANDSFORENINGEN FOR NYREPASIENTER OG TRANSPLANTERTE, VESTLAND FYLKESLAG</t>
  </si>
  <si>
    <t>Org.nr.</t>
  </si>
  <si>
    <t>Sum Belago</t>
  </si>
  <si>
    <t>Sum totalt</t>
  </si>
  <si>
    <t>Type spel</t>
  </si>
  <si>
    <t>Brutto omsetning</t>
  </si>
  <si>
    <t>Reell premie</t>
  </si>
  <si>
    <t>Premieandel av brutto omsetning</t>
  </si>
  <si>
    <t>Netto omsetning</t>
  </si>
  <si>
    <t>Minimum til organisasjonane, 
jf. forskrift *</t>
  </si>
  <si>
    <t>Organisasjonane sin andel av 
netto omsetning</t>
  </si>
  <si>
    <t>Totalt bingo:</t>
  </si>
  <si>
    <t>Hovudspel</t>
  </si>
  <si>
    <t>- derav omsetnad i bingohall</t>
  </si>
  <si>
    <t>- derav omsetnad på nett</t>
  </si>
  <si>
    <t>Databingo</t>
  </si>
  <si>
    <t xml:space="preserve">* Berekna utbetaling til organisajonane før fråtrekk av gebyr for bingoløyve. </t>
  </si>
  <si>
    <r>
      <rPr>
        <b/>
        <sz val="11"/>
        <color theme="1"/>
        <rFont val="Aptos Narrow"/>
        <family val="2"/>
        <scheme val="minor"/>
      </rPr>
      <t>Berekna utbetaling</t>
    </r>
    <r>
      <rPr>
        <sz val="11"/>
        <color theme="1"/>
        <rFont val="Aptos Narrow"/>
        <family val="2"/>
        <scheme val="minor"/>
      </rPr>
      <t xml:space="preserve"> etter fråtrekk av gebyr (bingo)</t>
    </r>
  </si>
  <si>
    <r>
      <rPr>
        <b/>
        <sz val="11"/>
        <color theme="1"/>
        <rFont val="Aptos Narrow"/>
        <family val="2"/>
        <scheme val="minor"/>
      </rPr>
      <t>Faktisk utbetalt</t>
    </r>
    <r>
      <rPr>
        <sz val="11"/>
        <color theme="1"/>
        <rFont val="Aptos Narrow"/>
        <family val="2"/>
        <scheme val="minor"/>
      </rPr>
      <t xml:space="preserve"> til organisasjoanane etter fråtrekk av gebyr for bingoløyve:</t>
    </r>
  </si>
  <si>
    <t>Andre nøkkeltal:</t>
  </si>
  <si>
    <t>Minimum til organisasjonane, 
jf. forskrift</t>
  </si>
  <si>
    <t>Organisasjonane sin andel av netto omsetning</t>
  </si>
  <si>
    <t>Belago</t>
  </si>
  <si>
    <r>
      <rPr>
        <b/>
        <sz val="11"/>
        <color theme="1"/>
        <rFont val="Aptos Narrow"/>
        <family val="2"/>
        <scheme val="minor"/>
      </rPr>
      <t>Faktisk utbetalt</t>
    </r>
    <r>
      <rPr>
        <sz val="11"/>
        <color theme="1"/>
        <rFont val="Aptos Narrow"/>
        <family val="2"/>
        <scheme val="minor"/>
      </rPr>
      <t xml:space="preserve"> til organisasjoanane frå Belago</t>
    </r>
  </si>
  <si>
    <t>• løyva er fordelt på 194 bingohallar</t>
  </si>
  <si>
    <t>• tilsaman 2 475 organisasjonar fekk inntekter frå  bingo med medhjelpar</t>
  </si>
  <si>
    <t>• tilsaman 2 300 organisasjonar fekk inntekter frå Belago</t>
  </si>
  <si>
    <t>SUM 2025</t>
  </si>
  <si>
    <t>Tal løyve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</si>
</sst>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_ ;_ * \-#,##0_ ;_ * &quot;-&quot;??_ ;_ @_ "/>
    <numFmt numFmtId="165" formatCode="0.0\ %"/>
    <numFmt numFmtId="166" formatCode="_-* #,##0.00_-;\-* #,##0.00_-;_-* &quot;-&quot;??_-;_-@_-"/>
    <numFmt numFmtId="167" formatCode="_-* #,##0_-;\-* #,##0_-;_-* &quot;-&quot;??_-;_-@_-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56585B"/>
      <name val="Calibri"/>
      <family val="2"/>
    </font>
    <font>
      <sz val="11"/>
      <color theme="3" tint="0.499984740745262"/>
      <name val="Aptos Narrow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F9F9F7"/>
      </patternFill>
    </fill>
    <fill>
      <patternFill patternType="solid">
        <fgColor rgb="FFE9E8E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/>
      <right style="thin">
        <color rgb="FFD5D3D1"/>
      </right>
      <top style="thin">
        <color rgb="FFD5D3D1"/>
      </top>
      <bottom/>
      <diagonal/>
    </border>
  </borders>
  <cellStyleXfs count="5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/>
  </cellStyleXfs>
  <cellXfs count="74">
    <xf numFmtId="0" fontId="0" fillId="0" borderId="0" xfId="0"/>
    <xf numFmtId="0" fontId="21" fillId="0" borderId="0" xfId="44"/>
    <xf numFmtId="10" fontId="0" fillId="0" borderId="0" xfId="45" applyNumberFormat="1" applyFont="1"/>
    <xf numFmtId="3" fontId="21" fillId="0" borderId="0" xfId="44" applyNumberFormat="1"/>
    <xf numFmtId="3" fontId="22" fillId="0" borderId="0" xfId="44" applyNumberFormat="1" applyFont="1"/>
    <xf numFmtId="3" fontId="14" fillId="0" borderId="0" xfId="44" applyNumberFormat="1" applyFont="1"/>
    <xf numFmtId="0" fontId="20" fillId="0" borderId="0" xfId="44" applyFont="1"/>
    <xf numFmtId="3" fontId="19" fillId="0" borderId="0" xfId="44" applyNumberFormat="1" applyFont="1" applyAlignment="1">
      <alignment wrapText="1"/>
    </xf>
    <xf numFmtId="0" fontId="19" fillId="0" borderId="0" xfId="44" applyFont="1" applyAlignment="1">
      <alignment wrapText="1"/>
    </xf>
    <xf numFmtId="0" fontId="18" fillId="0" borderId="10" xfId="44" applyFont="1" applyBorder="1"/>
    <xf numFmtId="3" fontId="18" fillId="0" borderId="10" xfId="44" applyNumberFormat="1" applyFont="1" applyBorder="1"/>
    <xf numFmtId="3" fontId="23" fillId="36" borderId="11" xfId="44" applyNumberFormat="1" applyFont="1" applyFill="1" applyBorder="1" applyAlignment="1">
      <alignment horizontal="right"/>
    </xf>
    <xf numFmtId="0" fontId="23" fillId="36" borderId="11" xfId="44" applyFont="1" applyFill="1" applyBorder="1" applyAlignment="1">
      <alignment horizontal="left"/>
    </xf>
    <xf numFmtId="0" fontId="23" fillId="36" borderId="11" xfId="44" applyFont="1" applyFill="1" applyBorder="1" applyAlignment="1">
      <alignment horizontal="right"/>
    </xf>
    <xf numFmtId="0" fontId="23" fillId="36" borderId="12" xfId="44" applyFont="1" applyFill="1" applyBorder="1" applyAlignment="1">
      <alignment horizontal="left"/>
    </xf>
    <xf numFmtId="3" fontId="23" fillId="36" borderId="11" xfId="44" applyNumberFormat="1" applyFont="1" applyFill="1" applyBorder="1" applyAlignment="1">
      <alignment horizontal="center"/>
    </xf>
    <xf numFmtId="3" fontId="16" fillId="33" borderId="0" xfId="44" applyNumberFormat="1" applyFont="1" applyFill="1" applyAlignment="1">
      <alignment horizontal="center" vertical="center" wrapText="1"/>
    </xf>
    <xf numFmtId="3" fontId="18" fillId="35" borderId="0" xfId="44" applyNumberFormat="1" applyFont="1" applyFill="1" applyAlignment="1">
      <alignment horizontal="center" vertical="center" wrapText="1"/>
    </xf>
    <xf numFmtId="3" fontId="18" fillId="34" borderId="0" xfId="44" applyNumberFormat="1" applyFont="1" applyFill="1" applyAlignment="1">
      <alignment horizontal="center" vertical="center" wrapText="1"/>
    </xf>
    <xf numFmtId="0" fontId="16" fillId="33" borderId="0" xfId="44" applyFont="1" applyFill="1" applyAlignment="1">
      <alignment horizontal="center" vertical="center" wrapText="1"/>
    </xf>
    <xf numFmtId="0" fontId="16" fillId="33" borderId="0" xfId="44" applyFont="1" applyFill="1" applyAlignment="1">
      <alignment horizontal="left" vertical="center" wrapText="1"/>
    </xf>
    <xf numFmtId="10" fontId="14" fillId="0" borderId="0" xfId="45" applyNumberFormat="1" applyFont="1"/>
    <xf numFmtId="3" fontId="18" fillId="0" borderId="0" xfId="44" applyNumberFormat="1" applyFont="1"/>
    <xf numFmtId="0" fontId="24" fillId="37" borderId="13" xfId="44" applyFont="1" applyFill="1" applyBorder="1" applyAlignment="1">
      <alignment horizontal="left"/>
    </xf>
    <xf numFmtId="0" fontId="24" fillId="37" borderId="13" xfId="0" applyFont="1" applyFill="1" applyBorder="1" applyAlignment="1">
      <alignment horizontal="left"/>
    </xf>
    <xf numFmtId="3" fontId="24" fillId="36" borderId="11" xfId="0" applyNumberFormat="1" applyFont="1" applyFill="1" applyBorder="1" applyAlignment="1">
      <alignment horizontal="right"/>
    </xf>
    <xf numFmtId="0" fontId="23" fillId="36" borderId="11" xfId="44" applyFont="1" applyFill="1" applyBorder="1" applyAlignment="1">
      <alignment horizontal="center"/>
    </xf>
    <xf numFmtId="14" fontId="23" fillId="36" borderId="11" xfId="44" applyNumberFormat="1" applyFont="1" applyFill="1" applyBorder="1" applyAlignment="1">
      <alignment horizontal="center"/>
    </xf>
    <xf numFmtId="0" fontId="18" fillId="0" borderId="10" xfId="44" applyFont="1" applyBorder="1" applyAlignment="1">
      <alignment horizontal="center"/>
    </xf>
    <xf numFmtId="0" fontId="21" fillId="0" borderId="0" xfId="44" applyAlignment="1">
      <alignment horizontal="center"/>
    </xf>
    <xf numFmtId="0" fontId="19" fillId="0" borderId="0" xfId="44" applyFont="1" applyAlignment="1">
      <alignment horizontal="center" wrapText="1"/>
    </xf>
    <xf numFmtId="0" fontId="25" fillId="38" borderId="11" xfId="44" applyFont="1" applyFill="1" applyBorder="1"/>
    <xf numFmtId="3" fontId="25" fillId="38" borderId="11" xfId="44" applyNumberFormat="1" applyFont="1" applyFill="1" applyBorder="1"/>
    <xf numFmtId="3" fontId="24" fillId="36" borderId="11" xfId="44" applyNumberFormat="1" applyFont="1" applyFill="1" applyBorder="1" applyAlignment="1">
      <alignment horizontal="right"/>
    </xf>
    <xf numFmtId="0" fontId="26" fillId="0" borderId="0" xfId="44" applyFont="1" applyAlignment="1">
      <alignment horizontal="left"/>
    </xf>
    <xf numFmtId="0" fontId="26" fillId="0" borderId="0" xfId="44" applyFont="1"/>
    <xf numFmtId="3" fontId="26" fillId="0" borderId="0" xfId="43" applyNumberFormat="1" applyFont="1" applyBorder="1" applyAlignment="1">
      <alignment wrapText="1"/>
    </xf>
    <xf numFmtId="3" fontId="18" fillId="0" borderId="0" xfId="43" applyNumberFormat="1" applyFont="1" applyBorder="1" applyAlignment="1">
      <alignment wrapText="1"/>
    </xf>
    <xf numFmtId="3" fontId="21" fillId="0" borderId="0" xfId="1" applyNumberFormat="1" applyFont="1" applyBorder="1"/>
    <xf numFmtId="0" fontId="16" fillId="33" borderId="0" xfId="46" applyFont="1" applyFill="1" applyAlignment="1">
      <alignment vertical="top"/>
    </xf>
    <xf numFmtId="0" fontId="16" fillId="33" borderId="0" xfId="46" applyFont="1" applyFill="1" applyAlignment="1">
      <alignment vertical="top" wrapText="1"/>
    </xf>
    <xf numFmtId="0" fontId="1" fillId="39" borderId="0" xfId="46" applyFill="1"/>
    <xf numFmtId="0" fontId="1" fillId="0" borderId="0" xfId="46"/>
    <xf numFmtId="0" fontId="16" fillId="39" borderId="0" xfId="46" applyFont="1" applyFill="1"/>
    <xf numFmtId="165" fontId="16" fillId="39" borderId="0" xfId="47" applyNumberFormat="1" applyFont="1" applyFill="1"/>
    <xf numFmtId="164" fontId="16" fillId="39" borderId="0" xfId="46" applyNumberFormat="1" applyFont="1" applyFill="1"/>
    <xf numFmtId="164" fontId="1" fillId="39" borderId="0" xfId="46" applyNumberFormat="1" applyFill="1"/>
    <xf numFmtId="164" fontId="1" fillId="39" borderId="0" xfId="48" applyNumberFormat="1" applyFont="1" applyFill="1"/>
    <xf numFmtId="0" fontId="1" fillId="39" borderId="0" xfId="46" quotePrefix="1" applyFill="1"/>
    <xf numFmtId="3" fontId="1" fillId="39" borderId="0" xfId="46" applyNumberFormat="1" applyFill="1"/>
    <xf numFmtId="164" fontId="16" fillId="39" borderId="0" xfId="48" applyNumberFormat="1" applyFont="1" applyFill="1"/>
    <xf numFmtId="165" fontId="1" fillId="39" borderId="0" xfId="47" applyNumberFormat="1" applyFont="1" applyFill="1"/>
    <xf numFmtId="3" fontId="16" fillId="39" borderId="0" xfId="46" applyNumberFormat="1" applyFont="1" applyFill="1"/>
    <xf numFmtId="165" fontId="1" fillId="39" borderId="0" xfId="49" applyNumberFormat="1" applyFont="1" applyFill="1" applyBorder="1"/>
    <xf numFmtId="3" fontId="1" fillId="0" borderId="0" xfId="46" applyNumberFormat="1"/>
    <xf numFmtId="167" fontId="1" fillId="39" borderId="0" xfId="50" applyNumberFormat="1" applyFont="1" applyFill="1"/>
    <xf numFmtId="0" fontId="21" fillId="0" borderId="0" xfId="51"/>
    <xf numFmtId="164" fontId="16" fillId="39" borderId="0" xfId="43" applyNumberFormat="1" applyFont="1" applyFill="1"/>
    <xf numFmtId="10" fontId="16" fillId="39" borderId="0" xfId="1" applyNumberFormat="1" applyFont="1" applyFill="1"/>
    <xf numFmtId="165" fontId="1" fillId="39" borderId="0" xfId="1" applyNumberFormat="1" applyFont="1" applyFill="1"/>
    <xf numFmtId="165" fontId="1" fillId="39" borderId="0" xfId="1" applyNumberFormat="1" applyFill="1"/>
    <xf numFmtId="165" fontId="16" fillId="39" borderId="0" xfId="1" applyNumberFormat="1" applyFont="1" applyFill="1"/>
    <xf numFmtId="164" fontId="1" fillId="0" borderId="0" xfId="43" applyNumberFormat="1" applyFill="1"/>
    <xf numFmtId="0" fontId="23" fillId="36" borderId="14" xfId="44" applyFont="1" applyFill="1" applyBorder="1" applyAlignment="1">
      <alignment horizontal="left"/>
    </xf>
    <xf numFmtId="0" fontId="23" fillId="36" borderId="13" xfId="44" applyFont="1" applyFill="1" applyBorder="1" applyAlignment="1">
      <alignment horizontal="right"/>
    </xf>
    <xf numFmtId="0" fontId="23" fillId="36" borderId="13" xfId="44" applyFont="1" applyFill="1" applyBorder="1" applyAlignment="1">
      <alignment horizontal="center"/>
    </xf>
    <xf numFmtId="3" fontId="23" fillId="36" borderId="13" xfId="44" applyNumberFormat="1" applyFont="1" applyFill="1" applyBorder="1" applyAlignment="1">
      <alignment horizontal="right"/>
    </xf>
    <xf numFmtId="0" fontId="18" fillId="0" borderId="0" xfId="44" applyFont="1"/>
    <xf numFmtId="0" fontId="25" fillId="38" borderId="11" xfId="44" applyFont="1" applyFill="1" applyBorder="1" applyAlignment="1">
      <alignment horizontal="center"/>
    </xf>
    <xf numFmtId="0" fontId="24" fillId="37" borderId="13" xfId="44" applyFont="1" applyFill="1" applyBorder="1" applyAlignment="1">
      <alignment horizontal="center"/>
    </xf>
    <xf numFmtId="0" fontId="26" fillId="0" borderId="0" xfId="44" applyFont="1" applyAlignment="1">
      <alignment horizontal="center"/>
    </xf>
    <xf numFmtId="164" fontId="1" fillId="0" borderId="0" xfId="46" applyNumberFormat="1"/>
    <xf numFmtId="9" fontId="21" fillId="0" borderId="0" xfId="1" applyFont="1"/>
    <xf numFmtId="164" fontId="21" fillId="0" borderId="0" xfId="51" applyNumberFormat="1"/>
  </cellXfs>
  <cellStyles count="52">
    <cellStyle name="20 % – uthevingsfarge 1" xfId="20" builtinId="30" customBuiltin="1"/>
    <cellStyle name="20 % – uthevingsfarge 2" xfId="24" builtinId="34" customBuiltin="1"/>
    <cellStyle name="20 % – uthevingsfarge 3" xfId="28" builtinId="38" customBuiltin="1"/>
    <cellStyle name="20 % – uthevingsfarge 4" xfId="32" builtinId="42" customBuiltin="1"/>
    <cellStyle name="20 % – uthevingsfarge 5" xfId="36" builtinId="46" customBuiltin="1"/>
    <cellStyle name="20 % – uthevingsfarge 6" xfId="40" builtinId="50" customBuiltin="1"/>
    <cellStyle name="40 % – uthevingsfarge 1" xfId="21" builtinId="31" customBuiltin="1"/>
    <cellStyle name="40 % – uthevingsfarge 2" xfId="25" builtinId="35" customBuiltin="1"/>
    <cellStyle name="40 % – uthevingsfarge 3" xfId="29" builtinId="39" customBuiltin="1"/>
    <cellStyle name="40 % – uthevingsfarge 4" xfId="33" builtinId="43" customBuiltin="1"/>
    <cellStyle name="40 % – uthevingsfarge 5" xfId="37" builtinId="47" customBuiltin="1"/>
    <cellStyle name="40 % – uthevingsfarge 6" xfId="41" builtinId="51" customBuiltin="1"/>
    <cellStyle name="60 % – uthevingsfarge 1" xfId="22" builtinId="32" customBuiltin="1"/>
    <cellStyle name="60 % – uthevingsfarge 2" xfId="26" builtinId="36" customBuiltin="1"/>
    <cellStyle name="60 % – uthevingsfarge 3" xfId="30" builtinId="40" customBuiltin="1"/>
    <cellStyle name="60 % – uthevingsfarge 4" xfId="34" builtinId="44" customBuiltin="1"/>
    <cellStyle name="60 % – uthevingsfarge 5" xfId="38" builtinId="48" customBuiltin="1"/>
    <cellStyle name="60 % – uthevingsfarge 6" xfId="42" builtinId="52" customBuiltin="1"/>
    <cellStyle name="Beregning" xfId="12" builtinId="22" customBuiltin="1"/>
    <cellStyle name="Dårlig" xfId="8" builtinId="27" customBuiltin="1"/>
    <cellStyle name="Forklarende tekst" xfId="17" builtinId="53" customBuiltin="1"/>
    <cellStyle name="God" xfId="7" builtinId="26" customBuiltin="1"/>
    <cellStyle name="Inndata" xfId="10" builtinId="20" customBuiltin="1"/>
    <cellStyle name="Koblet celle" xfId="13" builtinId="24" customBuiltin="1"/>
    <cellStyle name="Komma" xfId="43" builtinId="3"/>
    <cellStyle name="Komma 2" xfId="48" xr:uid="{EB4D4907-8D80-47DF-AFB8-FB59E5D690C8}"/>
    <cellStyle name="Komma 3" xfId="50" xr:uid="{51169256-401F-498C-B9FB-4157B23C0F6C}"/>
    <cellStyle name="Kontrollcelle" xfId="14" builtinId="23" customBuiltin="1"/>
    <cellStyle name="Merknad" xfId="16" builtinId="10" customBuiltin="1"/>
    <cellStyle name="Normal" xfId="0" builtinId="0"/>
    <cellStyle name="Normal 2" xfId="44" xr:uid="{9A42AFC3-B898-44A6-93D3-FF28A3DAAA6D}"/>
    <cellStyle name="Normal 2 2" xfId="46" xr:uid="{E7F1E5E2-69B9-49B5-A699-A65BDB4D8355}"/>
    <cellStyle name="Normal 3" xfId="51" xr:uid="{AB83263B-2C67-44A8-BEE6-07E7AFFA3164}"/>
    <cellStyle name="Nøytral" xfId="9" builtinId="28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Prosent" xfId="1" builtinId="5"/>
    <cellStyle name="Prosent 2" xfId="45" xr:uid="{939BD739-96D0-4A1A-88F0-5B605CC6EFC0}"/>
    <cellStyle name="Prosent 2 2" xfId="47" xr:uid="{16CA21E9-6765-449E-91CF-7BA3587ECB00}"/>
    <cellStyle name="Prosent 3" xfId="49" xr:uid="{90C7A4CA-6788-49FB-A986-597A60509E09}"/>
    <cellStyle name="Tittel" xfId="2" builtinId="15" customBuiltin="1"/>
    <cellStyle name="Totalt" xfId="18" builtinId="25" customBuiltin="1"/>
    <cellStyle name="Utdata" xfId="11" builtinId="21" customBuiltin="1"/>
    <cellStyle name="Uthevingsfarge1" xfId="19" builtinId="29" customBuiltin="1"/>
    <cellStyle name="Uthevingsfarge2" xfId="23" builtinId="33" customBuiltin="1"/>
    <cellStyle name="Uthevingsfarge3" xfId="27" builtinId="37" customBuiltin="1"/>
    <cellStyle name="Uthevingsfarge4" xfId="31" builtinId="41" customBuiltin="1"/>
    <cellStyle name="Uthevingsfarge5" xfId="35" builtinId="45" customBuiltin="1"/>
    <cellStyle name="Uthevingsfarge6" xfId="39" builtinId="49" customBuiltin="1"/>
    <cellStyle name="Varsel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CEB1-22CD-44F5-BEC8-18A00EFE8BF2}">
  <dimension ref="A1:W422"/>
  <sheetViews>
    <sheetView workbookViewId="0">
      <pane xSplit="2" ySplit="1" topLeftCell="H380" activePane="bottomRight" state="frozen"/>
      <selection pane="topRight" activeCell="D1" sqref="D1"/>
      <selection pane="bottomLeft" activeCell="A2" sqref="A2"/>
      <selection pane="bottomRight" activeCell="I416" sqref="I416"/>
    </sheetView>
  </sheetViews>
  <sheetFormatPr baseColWidth="10" defaultColWidth="8.88671875" defaultRowHeight="14.4" x14ac:dyDescent="0.3"/>
  <cols>
    <col min="1" max="1" width="37" style="1" customWidth="1"/>
    <col min="2" max="2" width="31" style="1" customWidth="1"/>
    <col min="3" max="3" width="17.109375" style="1" customWidth="1"/>
    <col min="4" max="7" width="14.88671875" style="29" customWidth="1"/>
    <col min="8" max="22" width="25.5546875" style="1" customWidth="1"/>
    <col min="23" max="16384" width="8.88671875" style="1"/>
  </cols>
  <sheetData>
    <row r="1" spans="1:22" ht="57.6" x14ac:dyDescent="0.3">
      <c r="A1" s="20" t="s">
        <v>220</v>
      </c>
      <c r="B1" s="20" t="s">
        <v>221</v>
      </c>
      <c r="C1" s="19" t="s">
        <v>222</v>
      </c>
      <c r="D1" s="19" t="s">
        <v>247</v>
      </c>
      <c r="E1" s="19" t="s">
        <v>246</v>
      </c>
      <c r="F1" s="19" t="s">
        <v>244</v>
      </c>
      <c r="G1" s="19" t="s">
        <v>245</v>
      </c>
      <c r="H1" s="18" t="s">
        <v>223</v>
      </c>
      <c r="I1" s="18" t="s">
        <v>224</v>
      </c>
      <c r="J1" s="18" t="s">
        <v>225</v>
      </c>
      <c r="K1" s="18" t="s">
        <v>226</v>
      </c>
      <c r="L1" s="18" t="s">
        <v>227</v>
      </c>
      <c r="M1" s="18" t="s">
        <v>228</v>
      </c>
      <c r="N1" s="18" t="s">
        <v>229</v>
      </c>
      <c r="O1" s="18" t="s">
        <v>230</v>
      </c>
      <c r="P1" s="17" t="s">
        <v>231</v>
      </c>
      <c r="Q1" s="17" t="s">
        <v>232</v>
      </c>
      <c r="R1" s="17" t="s">
        <v>233</v>
      </c>
      <c r="S1" s="17" t="s">
        <v>234</v>
      </c>
      <c r="T1" s="16" t="s">
        <v>235</v>
      </c>
      <c r="U1" s="16" t="s">
        <v>236</v>
      </c>
      <c r="V1" s="16" t="s">
        <v>237</v>
      </c>
    </row>
    <row r="2" spans="1:22" x14ac:dyDescent="0.3">
      <c r="A2" s="12" t="s">
        <v>0</v>
      </c>
      <c r="B2" s="12" t="s">
        <v>1</v>
      </c>
      <c r="C2" s="13">
        <v>16</v>
      </c>
      <c r="D2" s="26" t="s">
        <v>5204</v>
      </c>
      <c r="E2" s="26" t="s">
        <v>5205</v>
      </c>
      <c r="F2" s="26" t="s">
        <v>5206</v>
      </c>
      <c r="G2" s="26" t="s">
        <v>5205</v>
      </c>
      <c r="H2" s="11">
        <v>1470105</v>
      </c>
      <c r="I2" s="11">
        <v>2205000</v>
      </c>
      <c r="J2" s="11">
        <v>3675105</v>
      </c>
      <c r="K2" s="11">
        <v>2567783</v>
      </c>
      <c r="L2" s="11">
        <v>1107322</v>
      </c>
      <c r="M2" s="11">
        <v>2567783</v>
      </c>
      <c r="N2" s="11">
        <v>1107322</v>
      </c>
      <c r="O2" s="11">
        <v>166099</v>
      </c>
      <c r="P2" s="11">
        <v>4494409</v>
      </c>
      <c r="Q2" s="11">
        <v>3344025</v>
      </c>
      <c r="R2" s="11">
        <v>1150384</v>
      </c>
      <c r="S2" s="11">
        <v>345116</v>
      </c>
      <c r="T2" s="11">
        <v>511215</v>
      </c>
      <c r="U2" s="11">
        <v>511215</v>
      </c>
      <c r="V2" s="11">
        <v>267645</v>
      </c>
    </row>
    <row r="3" spans="1:22" x14ac:dyDescent="0.3">
      <c r="A3" s="12" t="s">
        <v>0</v>
      </c>
      <c r="B3" s="12" t="s">
        <v>1</v>
      </c>
      <c r="C3" s="13">
        <v>16</v>
      </c>
      <c r="D3" s="26" t="s">
        <v>5204</v>
      </c>
      <c r="E3" s="26" t="s">
        <v>5205</v>
      </c>
      <c r="F3" s="26" t="s">
        <v>5204</v>
      </c>
      <c r="G3" s="26" t="s">
        <v>5203</v>
      </c>
      <c r="H3" s="11">
        <v>1848365</v>
      </c>
      <c r="I3" s="11">
        <v>3465195</v>
      </c>
      <c r="J3" s="11">
        <v>5313560</v>
      </c>
      <c r="K3" s="11">
        <v>3779680</v>
      </c>
      <c r="L3" s="11">
        <v>1533880</v>
      </c>
      <c r="M3" s="11">
        <v>3719491</v>
      </c>
      <c r="N3" s="11">
        <v>1594069</v>
      </c>
      <c r="O3" s="11">
        <v>239111</v>
      </c>
      <c r="P3" s="11">
        <v>6996841</v>
      </c>
      <c r="Q3" s="11">
        <v>5108789</v>
      </c>
      <c r="R3" s="11">
        <v>1888052</v>
      </c>
      <c r="S3" s="11">
        <v>566416</v>
      </c>
      <c r="T3" s="11">
        <v>805527</v>
      </c>
      <c r="U3" s="11">
        <v>768212</v>
      </c>
      <c r="V3" s="11">
        <v>233669</v>
      </c>
    </row>
    <row r="4" spans="1:22" x14ac:dyDescent="0.3">
      <c r="A4" s="12" t="s">
        <v>2</v>
      </c>
      <c r="B4" s="12" t="s">
        <v>3</v>
      </c>
      <c r="C4" s="13">
        <v>20</v>
      </c>
      <c r="D4" s="26" t="s">
        <v>5204</v>
      </c>
      <c r="E4" s="26" t="s">
        <v>5205</v>
      </c>
      <c r="F4" s="26" t="s">
        <v>5206</v>
      </c>
      <c r="G4" s="26" t="s">
        <v>5205</v>
      </c>
      <c r="H4" s="11">
        <v>1919527</v>
      </c>
      <c r="I4" s="11">
        <v>804605</v>
      </c>
      <c r="J4" s="11">
        <v>2724132</v>
      </c>
      <c r="K4" s="11">
        <v>2266263</v>
      </c>
      <c r="L4" s="11">
        <v>457869</v>
      </c>
      <c r="M4" s="11">
        <v>1906892</v>
      </c>
      <c r="N4" s="11">
        <v>817240</v>
      </c>
      <c r="O4" s="11">
        <v>122586</v>
      </c>
      <c r="P4" s="11">
        <v>8933741</v>
      </c>
      <c r="Q4" s="11">
        <v>7559524</v>
      </c>
      <c r="R4" s="11">
        <v>1374217</v>
      </c>
      <c r="S4" s="11">
        <v>412266</v>
      </c>
      <c r="T4" s="11">
        <v>534852</v>
      </c>
      <c r="U4" s="11">
        <v>534852</v>
      </c>
      <c r="V4" s="11">
        <v>237974</v>
      </c>
    </row>
    <row r="5" spans="1:22" x14ac:dyDescent="0.3">
      <c r="A5" s="12" t="s">
        <v>2</v>
      </c>
      <c r="B5" s="12" t="s">
        <v>3</v>
      </c>
      <c r="C5" s="13">
        <v>20</v>
      </c>
      <c r="D5" s="26" t="s">
        <v>5204</v>
      </c>
      <c r="E5" s="26" t="s">
        <v>5205</v>
      </c>
      <c r="F5" s="26" t="s">
        <v>5204</v>
      </c>
      <c r="G5" s="26" t="s">
        <v>5203</v>
      </c>
      <c r="H5" s="11">
        <v>3344496</v>
      </c>
      <c r="I5" s="11">
        <v>566798</v>
      </c>
      <c r="J5" s="11">
        <v>3911294</v>
      </c>
      <c r="K5" s="11">
        <v>3021436</v>
      </c>
      <c r="L5" s="11">
        <v>889858</v>
      </c>
      <c r="M5" s="11">
        <v>2737905</v>
      </c>
      <c r="N5" s="11">
        <v>1173389</v>
      </c>
      <c r="O5" s="11">
        <v>176009</v>
      </c>
      <c r="P5" s="11">
        <v>11332907</v>
      </c>
      <c r="Q5" s="11">
        <v>9292148</v>
      </c>
      <c r="R5" s="11">
        <v>2040759</v>
      </c>
      <c r="S5" s="11">
        <v>612228</v>
      </c>
      <c r="T5" s="11">
        <v>788237</v>
      </c>
      <c r="U5" s="11">
        <v>744291</v>
      </c>
      <c r="V5" s="11">
        <v>200605</v>
      </c>
    </row>
    <row r="6" spans="1:22" x14ac:dyDescent="0.3">
      <c r="A6" s="12" t="s">
        <v>4</v>
      </c>
      <c r="B6" s="12" t="s">
        <v>3</v>
      </c>
      <c r="C6" s="13">
        <v>10</v>
      </c>
      <c r="D6" s="26" t="s">
        <v>5204</v>
      </c>
      <c r="E6" s="26" t="s">
        <v>5205</v>
      </c>
      <c r="F6" s="26" t="s">
        <v>5206</v>
      </c>
      <c r="G6" s="26" t="s">
        <v>5205</v>
      </c>
      <c r="H6" s="11">
        <v>1130808</v>
      </c>
      <c r="I6" s="11">
        <v>0</v>
      </c>
      <c r="J6" s="11">
        <v>1130808</v>
      </c>
      <c r="K6" s="11">
        <v>1024764</v>
      </c>
      <c r="L6" s="11">
        <v>106044</v>
      </c>
      <c r="M6" s="11">
        <v>791565</v>
      </c>
      <c r="N6" s="11">
        <v>339243</v>
      </c>
      <c r="O6" s="11">
        <v>50887</v>
      </c>
      <c r="P6" s="11">
        <v>2692499</v>
      </c>
      <c r="Q6" s="11">
        <v>2003874</v>
      </c>
      <c r="R6" s="11">
        <v>688625</v>
      </c>
      <c r="S6" s="11">
        <v>206588</v>
      </c>
      <c r="T6" s="11">
        <v>257475</v>
      </c>
      <c r="U6" s="11">
        <v>257475</v>
      </c>
      <c r="V6" s="11">
        <v>156798</v>
      </c>
    </row>
    <row r="7" spans="1:22" x14ac:dyDescent="0.3">
      <c r="A7" s="12" t="s">
        <v>4</v>
      </c>
      <c r="B7" s="12" t="s">
        <v>3</v>
      </c>
      <c r="C7" s="13">
        <v>10</v>
      </c>
      <c r="D7" s="26" t="s">
        <v>5204</v>
      </c>
      <c r="E7" s="26" t="s">
        <v>5205</v>
      </c>
      <c r="F7" s="26" t="s">
        <v>5204</v>
      </c>
      <c r="G7" s="26" t="s">
        <v>5203</v>
      </c>
      <c r="H7" s="11">
        <v>995102</v>
      </c>
      <c r="I7" s="15"/>
      <c r="J7" s="11">
        <v>995102</v>
      </c>
      <c r="K7" s="11">
        <v>844836</v>
      </c>
      <c r="L7" s="11">
        <v>150266</v>
      </c>
      <c r="M7" s="11">
        <v>696571</v>
      </c>
      <c r="N7" s="11">
        <v>298531</v>
      </c>
      <c r="O7" s="11">
        <v>44780</v>
      </c>
      <c r="P7" s="11">
        <v>5192987</v>
      </c>
      <c r="Q7" s="11">
        <v>4173804</v>
      </c>
      <c r="R7" s="11">
        <v>1019183</v>
      </c>
      <c r="S7" s="11">
        <v>305755</v>
      </c>
      <c r="T7" s="11">
        <v>350535</v>
      </c>
      <c r="U7" s="11">
        <v>322589</v>
      </c>
      <c r="V7" s="11">
        <v>143262</v>
      </c>
    </row>
    <row r="8" spans="1:22" x14ac:dyDescent="0.3">
      <c r="A8" s="12" t="s">
        <v>5</v>
      </c>
      <c r="B8" s="12" t="s">
        <v>3</v>
      </c>
      <c r="C8" s="13">
        <v>19</v>
      </c>
      <c r="D8" s="26" t="s">
        <v>5204</v>
      </c>
      <c r="E8" s="26" t="s">
        <v>5205</v>
      </c>
      <c r="F8" s="26" t="s">
        <v>5206</v>
      </c>
      <c r="G8" s="26" t="s">
        <v>5205</v>
      </c>
      <c r="H8" s="11">
        <v>2843633</v>
      </c>
      <c r="I8" s="11">
        <v>1518139</v>
      </c>
      <c r="J8" s="11">
        <v>4361772</v>
      </c>
      <c r="K8" s="11">
        <v>3460088</v>
      </c>
      <c r="L8" s="11">
        <v>901684</v>
      </c>
      <c r="M8" s="11">
        <v>3053240</v>
      </c>
      <c r="N8" s="11">
        <v>1308532</v>
      </c>
      <c r="O8" s="11">
        <v>196280</v>
      </c>
      <c r="P8" s="11">
        <v>4975469</v>
      </c>
      <c r="Q8" s="11">
        <v>4294144</v>
      </c>
      <c r="R8" s="11">
        <v>681325</v>
      </c>
      <c r="S8" s="11">
        <v>204398</v>
      </c>
      <c r="T8" s="11">
        <v>400678</v>
      </c>
      <c r="U8" s="11">
        <v>400678</v>
      </c>
      <c r="V8" s="11">
        <v>113187</v>
      </c>
    </row>
    <row r="9" spans="1:22" x14ac:dyDescent="0.3">
      <c r="A9" s="12" t="s">
        <v>5</v>
      </c>
      <c r="B9" s="12" t="s">
        <v>3</v>
      </c>
      <c r="C9" s="13">
        <v>19</v>
      </c>
      <c r="D9" s="26" t="s">
        <v>5204</v>
      </c>
      <c r="E9" s="26" t="s">
        <v>5205</v>
      </c>
      <c r="F9" s="26" t="s">
        <v>5204</v>
      </c>
      <c r="G9" s="26" t="s">
        <v>5203</v>
      </c>
      <c r="H9" s="11">
        <v>4399942</v>
      </c>
      <c r="I9" s="11">
        <v>2674232</v>
      </c>
      <c r="J9" s="11">
        <v>7074174</v>
      </c>
      <c r="K9" s="11">
        <v>5699439</v>
      </c>
      <c r="L9" s="11">
        <v>1374735</v>
      </c>
      <c r="M9" s="11">
        <v>4951921</v>
      </c>
      <c r="N9" s="11">
        <v>2122253</v>
      </c>
      <c r="O9" s="11">
        <v>318338</v>
      </c>
      <c r="P9" s="11">
        <v>5789638</v>
      </c>
      <c r="Q9" s="11">
        <v>4786750</v>
      </c>
      <c r="R9" s="11">
        <v>1002888</v>
      </c>
      <c r="S9" s="11">
        <v>300867</v>
      </c>
      <c r="T9" s="11">
        <v>619205</v>
      </c>
      <c r="U9" s="11">
        <v>576859</v>
      </c>
      <c r="V9" s="11">
        <v>130481</v>
      </c>
    </row>
    <row r="10" spans="1:22" x14ac:dyDescent="0.3">
      <c r="A10" s="12" t="s">
        <v>6</v>
      </c>
      <c r="B10" s="12" t="s">
        <v>3</v>
      </c>
      <c r="C10" s="13">
        <v>13</v>
      </c>
      <c r="D10" s="26" t="s">
        <v>5204</v>
      </c>
      <c r="E10" s="26" t="s">
        <v>5205</v>
      </c>
      <c r="F10" s="26" t="s">
        <v>5206</v>
      </c>
      <c r="G10" s="26" t="s">
        <v>5205</v>
      </c>
      <c r="H10" s="11">
        <v>1158969</v>
      </c>
      <c r="I10" s="11">
        <v>714258</v>
      </c>
      <c r="J10" s="11">
        <v>1873227</v>
      </c>
      <c r="K10" s="11">
        <v>1527441</v>
      </c>
      <c r="L10" s="11">
        <v>345786</v>
      </c>
      <c r="M10" s="11">
        <v>1311258</v>
      </c>
      <c r="N10" s="11">
        <v>561969</v>
      </c>
      <c r="O10" s="11">
        <v>84296</v>
      </c>
      <c r="P10" s="11">
        <v>4682745</v>
      </c>
      <c r="Q10" s="11">
        <v>3849303</v>
      </c>
      <c r="R10" s="11">
        <v>833442</v>
      </c>
      <c r="S10" s="11">
        <v>250033</v>
      </c>
      <c r="T10" s="11">
        <v>334329</v>
      </c>
      <c r="U10" s="11">
        <v>334329</v>
      </c>
      <c r="V10" s="11">
        <v>90172</v>
      </c>
    </row>
    <row r="11" spans="1:22" x14ac:dyDescent="0.3">
      <c r="A11" s="12" t="s">
        <v>6</v>
      </c>
      <c r="B11" s="12" t="s">
        <v>3</v>
      </c>
      <c r="C11" s="13">
        <v>13</v>
      </c>
      <c r="D11" s="26" t="s">
        <v>5204</v>
      </c>
      <c r="E11" s="26" t="s">
        <v>5205</v>
      </c>
      <c r="F11" s="26" t="s">
        <v>5204</v>
      </c>
      <c r="G11" s="26" t="s">
        <v>5203</v>
      </c>
      <c r="H11" s="11">
        <v>2640089</v>
      </c>
      <c r="I11" s="11">
        <v>639429</v>
      </c>
      <c r="J11" s="11">
        <v>3279518</v>
      </c>
      <c r="K11" s="11">
        <v>2541927</v>
      </c>
      <c r="L11" s="11">
        <v>737591</v>
      </c>
      <c r="M11" s="11">
        <v>2295662</v>
      </c>
      <c r="N11" s="11">
        <v>983856</v>
      </c>
      <c r="O11" s="11">
        <v>147579</v>
      </c>
      <c r="P11" s="11">
        <v>8473489</v>
      </c>
      <c r="Q11" s="11">
        <v>7003248</v>
      </c>
      <c r="R11" s="11">
        <v>1470241</v>
      </c>
      <c r="S11" s="11">
        <v>441073</v>
      </c>
      <c r="T11" s="11">
        <v>588652</v>
      </c>
      <c r="U11" s="11">
        <v>555906</v>
      </c>
      <c r="V11" s="11">
        <v>83921</v>
      </c>
    </row>
    <row r="12" spans="1:22" x14ac:dyDescent="0.3">
      <c r="A12" s="12" t="s">
        <v>7</v>
      </c>
      <c r="B12" s="12" t="s">
        <v>3</v>
      </c>
      <c r="C12" s="13">
        <v>41</v>
      </c>
      <c r="D12" s="26" t="s">
        <v>5204</v>
      </c>
      <c r="E12" s="26" t="s">
        <v>5205</v>
      </c>
      <c r="F12" s="26" t="s">
        <v>5206</v>
      </c>
      <c r="G12" s="26" t="s">
        <v>5205</v>
      </c>
      <c r="H12" s="11">
        <v>4647678</v>
      </c>
      <c r="I12" s="11">
        <v>885442</v>
      </c>
      <c r="J12" s="11">
        <v>5533120</v>
      </c>
      <c r="K12" s="11">
        <v>4313803</v>
      </c>
      <c r="L12" s="11">
        <v>1219317</v>
      </c>
      <c r="M12" s="11">
        <v>3873183</v>
      </c>
      <c r="N12" s="11">
        <v>1659937</v>
      </c>
      <c r="O12" s="11">
        <v>248991</v>
      </c>
      <c r="P12" s="11">
        <v>6687846</v>
      </c>
      <c r="Q12" s="11">
        <v>5539592</v>
      </c>
      <c r="R12" s="11">
        <v>1148254</v>
      </c>
      <c r="S12" s="11">
        <v>344477</v>
      </c>
      <c r="T12" s="11">
        <v>593468</v>
      </c>
      <c r="U12" s="11">
        <v>593468</v>
      </c>
      <c r="V12" s="11">
        <v>202455</v>
      </c>
    </row>
    <row r="13" spans="1:22" x14ac:dyDescent="0.3">
      <c r="A13" s="12" t="s">
        <v>7</v>
      </c>
      <c r="B13" s="12" t="s">
        <v>3</v>
      </c>
      <c r="C13" s="13">
        <v>41</v>
      </c>
      <c r="D13" s="26" t="s">
        <v>5204</v>
      </c>
      <c r="E13" s="26" t="s">
        <v>5205</v>
      </c>
      <c r="F13" s="26" t="s">
        <v>5204</v>
      </c>
      <c r="G13" s="26" t="s">
        <v>5203</v>
      </c>
      <c r="H13" s="11">
        <v>5977348</v>
      </c>
      <c r="I13" s="11">
        <v>599062</v>
      </c>
      <c r="J13" s="11">
        <v>6576410</v>
      </c>
      <c r="K13" s="11">
        <v>5214855</v>
      </c>
      <c r="L13" s="11">
        <v>1361555</v>
      </c>
      <c r="M13" s="11">
        <v>4603487</v>
      </c>
      <c r="N13" s="11">
        <v>1972923</v>
      </c>
      <c r="O13" s="11">
        <v>295939</v>
      </c>
      <c r="P13" s="11">
        <v>10472974</v>
      </c>
      <c r="Q13" s="11">
        <v>8562827</v>
      </c>
      <c r="R13" s="11">
        <v>1910147</v>
      </c>
      <c r="S13" s="11">
        <v>573045</v>
      </c>
      <c r="T13" s="11">
        <v>868984</v>
      </c>
      <c r="U13" s="11">
        <v>791438</v>
      </c>
      <c r="V13" s="11">
        <v>158320</v>
      </c>
    </row>
    <row r="14" spans="1:22" x14ac:dyDescent="0.3">
      <c r="A14" s="12" t="s">
        <v>8</v>
      </c>
      <c r="B14" s="12" t="s">
        <v>3</v>
      </c>
      <c r="C14" s="13">
        <v>17</v>
      </c>
      <c r="D14" s="26" t="s">
        <v>5204</v>
      </c>
      <c r="E14" s="26" t="s">
        <v>5205</v>
      </c>
      <c r="F14" s="26" t="s">
        <v>5206</v>
      </c>
      <c r="G14" s="26" t="s">
        <v>5205</v>
      </c>
      <c r="H14" s="11">
        <v>1626041</v>
      </c>
      <c r="I14" s="11">
        <v>1227553</v>
      </c>
      <c r="J14" s="11">
        <v>2853594</v>
      </c>
      <c r="K14" s="11">
        <v>2274431</v>
      </c>
      <c r="L14" s="11">
        <v>579163</v>
      </c>
      <c r="M14" s="11">
        <v>1997515</v>
      </c>
      <c r="N14" s="11">
        <v>856079</v>
      </c>
      <c r="O14" s="11">
        <v>128412</v>
      </c>
      <c r="P14" s="11">
        <v>9196379</v>
      </c>
      <c r="Q14" s="11">
        <v>7698673</v>
      </c>
      <c r="R14" s="11">
        <v>1497706</v>
      </c>
      <c r="S14" s="11">
        <v>449312</v>
      </c>
      <c r="T14" s="11">
        <v>577724</v>
      </c>
      <c r="U14" s="11">
        <v>538578</v>
      </c>
      <c r="V14" s="11">
        <v>165514</v>
      </c>
    </row>
    <row r="15" spans="1:22" x14ac:dyDescent="0.3">
      <c r="A15" s="12" t="s">
        <v>8</v>
      </c>
      <c r="B15" s="12" t="s">
        <v>3</v>
      </c>
      <c r="C15" s="13">
        <v>17</v>
      </c>
      <c r="D15" s="26" t="s">
        <v>5204</v>
      </c>
      <c r="E15" s="26" t="s">
        <v>5205</v>
      </c>
      <c r="F15" s="26" t="s">
        <v>5204</v>
      </c>
      <c r="G15" s="26" t="s">
        <v>5203</v>
      </c>
      <c r="H15" s="11">
        <v>2583474</v>
      </c>
      <c r="I15" s="11">
        <v>1410098</v>
      </c>
      <c r="J15" s="11">
        <v>3993572</v>
      </c>
      <c r="K15" s="11">
        <v>3191645</v>
      </c>
      <c r="L15" s="11">
        <v>801927</v>
      </c>
      <c r="M15" s="11">
        <v>2795500</v>
      </c>
      <c r="N15" s="11">
        <v>1198072</v>
      </c>
      <c r="O15" s="11">
        <v>179711</v>
      </c>
      <c r="P15" s="11">
        <v>10862316</v>
      </c>
      <c r="Q15" s="11">
        <v>8676836</v>
      </c>
      <c r="R15" s="11">
        <v>2185480</v>
      </c>
      <c r="S15" s="11">
        <v>655644</v>
      </c>
      <c r="T15" s="11">
        <v>835355</v>
      </c>
      <c r="U15" s="11">
        <v>835355</v>
      </c>
      <c r="V15" s="11">
        <v>153256</v>
      </c>
    </row>
    <row r="16" spans="1:22" x14ac:dyDescent="0.3">
      <c r="A16" s="12" t="s">
        <v>175</v>
      </c>
      <c r="B16" s="12" t="s">
        <v>176</v>
      </c>
      <c r="C16" s="13">
        <v>11</v>
      </c>
      <c r="D16" s="26" t="s">
        <v>5204</v>
      </c>
      <c r="E16" s="26" t="s">
        <v>5205</v>
      </c>
      <c r="F16" s="26" t="s">
        <v>5206</v>
      </c>
      <c r="G16" s="26" t="s">
        <v>5205</v>
      </c>
      <c r="H16" s="11">
        <v>1039505</v>
      </c>
      <c r="I16" s="11">
        <v>967660</v>
      </c>
      <c r="J16" s="11">
        <v>2007165</v>
      </c>
      <c r="K16" s="11">
        <v>1303263</v>
      </c>
      <c r="L16" s="11">
        <v>703902</v>
      </c>
      <c r="M16" s="11">
        <v>1303263</v>
      </c>
      <c r="N16" s="11">
        <v>703902</v>
      </c>
      <c r="O16" s="11">
        <v>105586</v>
      </c>
      <c r="P16" s="11">
        <v>3118997</v>
      </c>
      <c r="Q16" s="11">
        <v>2400240</v>
      </c>
      <c r="R16" s="11">
        <v>718757</v>
      </c>
      <c r="S16" s="11">
        <v>215628</v>
      </c>
      <c r="T16" s="11">
        <v>321214</v>
      </c>
      <c r="U16" s="11">
        <v>321214</v>
      </c>
      <c r="V16" s="11">
        <v>87788</v>
      </c>
    </row>
    <row r="17" spans="1:22" x14ac:dyDescent="0.3">
      <c r="A17" s="12" t="s">
        <v>175</v>
      </c>
      <c r="B17" s="12" t="s">
        <v>176</v>
      </c>
      <c r="C17" s="13">
        <v>11</v>
      </c>
      <c r="D17" s="26" t="s">
        <v>5204</v>
      </c>
      <c r="E17" s="26" t="s">
        <v>5205</v>
      </c>
      <c r="F17" s="26" t="s">
        <v>5204</v>
      </c>
      <c r="G17" s="26" t="s">
        <v>5203</v>
      </c>
      <c r="H17" s="11">
        <v>1109055</v>
      </c>
      <c r="I17" s="11">
        <v>1397870</v>
      </c>
      <c r="J17" s="11">
        <v>2506925</v>
      </c>
      <c r="K17" s="11">
        <v>1601352</v>
      </c>
      <c r="L17" s="11">
        <v>905573</v>
      </c>
      <c r="M17" s="11">
        <v>1601352</v>
      </c>
      <c r="N17" s="11">
        <v>905573</v>
      </c>
      <c r="O17" s="11">
        <v>135836</v>
      </c>
      <c r="P17" s="11">
        <v>6400227</v>
      </c>
      <c r="Q17" s="11">
        <v>4998449</v>
      </c>
      <c r="R17" s="11">
        <v>1401778</v>
      </c>
      <c r="S17" s="11">
        <v>420534</v>
      </c>
      <c r="T17" s="11">
        <v>556370</v>
      </c>
      <c r="U17" s="11">
        <v>526791</v>
      </c>
      <c r="V17" s="11">
        <v>87567</v>
      </c>
    </row>
    <row r="18" spans="1:22" x14ac:dyDescent="0.3">
      <c r="A18" s="12" t="s">
        <v>177</v>
      </c>
      <c r="B18" s="12" t="s">
        <v>176</v>
      </c>
      <c r="C18" s="13">
        <v>8</v>
      </c>
      <c r="D18" s="26" t="s">
        <v>5204</v>
      </c>
      <c r="E18" s="26" t="s">
        <v>5245</v>
      </c>
      <c r="F18" s="26" t="s">
        <v>5206</v>
      </c>
      <c r="G18" s="26" t="s">
        <v>5245</v>
      </c>
      <c r="H18" s="11">
        <v>444940</v>
      </c>
      <c r="I18" s="11">
        <v>501840</v>
      </c>
      <c r="J18" s="11">
        <v>946780</v>
      </c>
      <c r="K18" s="11">
        <v>578089</v>
      </c>
      <c r="L18" s="11">
        <v>368691</v>
      </c>
      <c r="M18" s="11">
        <v>578089</v>
      </c>
      <c r="N18" s="11">
        <v>368691</v>
      </c>
      <c r="O18" s="11">
        <v>55305</v>
      </c>
      <c r="P18" s="15"/>
      <c r="Q18" s="15"/>
      <c r="R18" s="15"/>
      <c r="S18" s="15"/>
      <c r="T18" s="11">
        <v>55305</v>
      </c>
      <c r="U18" s="11">
        <v>55305</v>
      </c>
      <c r="V18" s="11">
        <v>0</v>
      </c>
    </row>
    <row r="19" spans="1:22" x14ac:dyDescent="0.3">
      <c r="A19" s="12" t="s">
        <v>177</v>
      </c>
      <c r="B19" s="12" t="s">
        <v>176</v>
      </c>
      <c r="C19" s="13">
        <v>8</v>
      </c>
      <c r="D19" s="26" t="s">
        <v>5204</v>
      </c>
      <c r="E19" s="26" t="s">
        <v>5245</v>
      </c>
      <c r="F19" s="26" t="s">
        <v>5204</v>
      </c>
      <c r="G19" s="26" t="s">
        <v>5203</v>
      </c>
      <c r="H19" s="11">
        <v>731680</v>
      </c>
      <c r="I19" s="11">
        <v>608550</v>
      </c>
      <c r="J19" s="11">
        <v>1340230</v>
      </c>
      <c r="K19" s="11">
        <v>883132</v>
      </c>
      <c r="L19" s="11">
        <v>457098</v>
      </c>
      <c r="M19" s="11">
        <v>883132</v>
      </c>
      <c r="N19" s="11">
        <v>457098</v>
      </c>
      <c r="O19" s="11">
        <v>68596</v>
      </c>
      <c r="P19" s="15"/>
      <c r="Q19" s="15"/>
      <c r="R19" s="15"/>
      <c r="S19" s="15"/>
      <c r="T19" s="11">
        <v>68596</v>
      </c>
      <c r="U19" s="11">
        <v>43817</v>
      </c>
      <c r="V19" s="11">
        <v>0</v>
      </c>
    </row>
    <row r="20" spans="1:22" x14ac:dyDescent="0.3">
      <c r="A20" s="12" t="s">
        <v>178</v>
      </c>
      <c r="B20" s="12" t="s">
        <v>176</v>
      </c>
      <c r="C20" s="13">
        <v>13</v>
      </c>
      <c r="D20" s="26" t="s">
        <v>5204</v>
      </c>
      <c r="E20" s="26" t="s">
        <v>5205</v>
      </c>
      <c r="F20" s="26" t="s">
        <v>5206</v>
      </c>
      <c r="G20" s="26" t="s">
        <v>5205</v>
      </c>
      <c r="H20" s="11">
        <v>1037618</v>
      </c>
      <c r="I20" s="11">
        <v>961705</v>
      </c>
      <c r="J20" s="11">
        <v>1999323</v>
      </c>
      <c r="K20" s="11">
        <v>1214601</v>
      </c>
      <c r="L20" s="11">
        <v>784722</v>
      </c>
      <c r="M20" s="11">
        <v>1214601</v>
      </c>
      <c r="N20" s="11">
        <v>784722</v>
      </c>
      <c r="O20" s="11">
        <v>117709</v>
      </c>
      <c r="P20" s="11">
        <v>3425266</v>
      </c>
      <c r="Q20" s="11">
        <v>2570129</v>
      </c>
      <c r="R20" s="11">
        <v>855137</v>
      </c>
      <c r="S20" s="11">
        <v>256542</v>
      </c>
      <c r="T20" s="11">
        <v>374251</v>
      </c>
      <c r="U20" s="11">
        <v>374251</v>
      </c>
      <c r="V20" s="11">
        <v>81032</v>
      </c>
    </row>
    <row r="21" spans="1:22" x14ac:dyDescent="0.3">
      <c r="A21" s="12" t="s">
        <v>178</v>
      </c>
      <c r="B21" s="12" t="s">
        <v>176</v>
      </c>
      <c r="C21" s="13">
        <v>13</v>
      </c>
      <c r="D21" s="26" t="s">
        <v>5204</v>
      </c>
      <c r="E21" s="26" t="s">
        <v>5205</v>
      </c>
      <c r="F21" s="26" t="s">
        <v>5204</v>
      </c>
      <c r="G21" s="26" t="s">
        <v>5203</v>
      </c>
      <c r="H21" s="11">
        <v>1478600</v>
      </c>
      <c r="I21" s="11">
        <v>1312415</v>
      </c>
      <c r="J21" s="11">
        <v>2791015</v>
      </c>
      <c r="K21" s="11">
        <v>1784520</v>
      </c>
      <c r="L21" s="11">
        <v>1006495</v>
      </c>
      <c r="M21" s="11">
        <v>1784520</v>
      </c>
      <c r="N21" s="11">
        <v>1006495</v>
      </c>
      <c r="O21" s="11">
        <v>150976</v>
      </c>
      <c r="P21" s="11">
        <v>4669028</v>
      </c>
      <c r="Q21" s="11">
        <v>3402360</v>
      </c>
      <c r="R21" s="11">
        <v>1266668</v>
      </c>
      <c r="S21" s="11">
        <v>380001</v>
      </c>
      <c r="T21" s="11">
        <v>530977</v>
      </c>
      <c r="U21" s="11">
        <v>498198</v>
      </c>
      <c r="V21" s="11">
        <v>76120</v>
      </c>
    </row>
    <row r="22" spans="1:22" x14ac:dyDescent="0.3">
      <c r="A22" s="12" t="s">
        <v>179</v>
      </c>
      <c r="B22" s="12" t="s">
        <v>176</v>
      </c>
      <c r="C22" s="13">
        <v>10</v>
      </c>
      <c r="D22" s="26" t="s">
        <v>5204</v>
      </c>
      <c r="E22" s="26" t="s">
        <v>5205</v>
      </c>
      <c r="F22" s="26" t="s">
        <v>5206</v>
      </c>
      <c r="G22" s="26" t="s">
        <v>5205</v>
      </c>
      <c r="H22" s="11">
        <v>1005615</v>
      </c>
      <c r="I22" s="11">
        <v>1660935</v>
      </c>
      <c r="J22" s="11">
        <v>2666550</v>
      </c>
      <c r="K22" s="11">
        <v>1620631</v>
      </c>
      <c r="L22" s="11">
        <v>1045919</v>
      </c>
      <c r="M22" s="11">
        <v>1620631</v>
      </c>
      <c r="N22" s="11">
        <v>1045919</v>
      </c>
      <c r="O22" s="11">
        <v>156888</v>
      </c>
      <c r="P22" s="11">
        <v>663334</v>
      </c>
      <c r="Q22" s="11">
        <v>502989</v>
      </c>
      <c r="R22" s="11">
        <v>160345</v>
      </c>
      <c r="S22" s="11">
        <v>48104</v>
      </c>
      <c r="T22" s="11">
        <v>204992</v>
      </c>
      <c r="U22" s="11">
        <v>204992</v>
      </c>
      <c r="V22" s="11">
        <v>37135</v>
      </c>
    </row>
    <row r="23" spans="1:22" x14ac:dyDescent="0.3">
      <c r="A23" s="12" t="s">
        <v>179</v>
      </c>
      <c r="B23" s="12" t="s">
        <v>176</v>
      </c>
      <c r="C23" s="13">
        <v>10</v>
      </c>
      <c r="D23" s="26" t="s">
        <v>5204</v>
      </c>
      <c r="E23" s="26" t="s">
        <v>5205</v>
      </c>
      <c r="F23" s="26" t="s">
        <v>5204</v>
      </c>
      <c r="G23" s="26" t="s">
        <v>5203</v>
      </c>
      <c r="H23" s="11">
        <v>1373710</v>
      </c>
      <c r="I23" s="11">
        <v>1750935</v>
      </c>
      <c r="J23" s="11">
        <v>3124645</v>
      </c>
      <c r="K23" s="11">
        <v>1943521</v>
      </c>
      <c r="L23" s="11">
        <v>1181124</v>
      </c>
      <c r="M23" s="11">
        <v>1943521</v>
      </c>
      <c r="N23" s="11">
        <v>1181124</v>
      </c>
      <c r="O23" s="11">
        <v>177169</v>
      </c>
      <c r="P23" s="11">
        <v>1077780</v>
      </c>
      <c r="Q23" s="11">
        <v>780236</v>
      </c>
      <c r="R23" s="11">
        <v>297544</v>
      </c>
      <c r="S23" s="11">
        <v>89264</v>
      </c>
      <c r="T23" s="11">
        <v>266433</v>
      </c>
      <c r="U23" s="11">
        <v>238454</v>
      </c>
      <c r="V23" s="11">
        <v>41785</v>
      </c>
    </row>
    <row r="24" spans="1:22" x14ac:dyDescent="0.3">
      <c r="A24" s="12" t="s">
        <v>182</v>
      </c>
      <c r="B24" s="12" t="s">
        <v>176</v>
      </c>
      <c r="C24" s="13">
        <v>11</v>
      </c>
      <c r="D24" s="26" t="s">
        <v>5204</v>
      </c>
      <c r="E24" s="26" t="s">
        <v>5205</v>
      </c>
      <c r="F24" s="26" t="s">
        <v>5206</v>
      </c>
      <c r="G24" s="26" t="s">
        <v>5205</v>
      </c>
      <c r="H24" s="11">
        <v>1129740</v>
      </c>
      <c r="I24" s="11">
        <v>1621970</v>
      </c>
      <c r="J24" s="11">
        <v>2751710</v>
      </c>
      <c r="K24" s="11">
        <v>1742751</v>
      </c>
      <c r="L24" s="11">
        <v>1008959</v>
      </c>
      <c r="M24" s="11">
        <v>1742751</v>
      </c>
      <c r="N24" s="11">
        <v>1008959</v>
      </c>
      <c r="O24" s="11">
        <v>151344</v>
      </c>
      <c r="P24" s="11">
        <v>3260976</v>
      </c>
      <c r="Q24" s="11">
        <v>2622744</v>
      </c>
      <c r="R24" s="11">
        <v>638232</v>
      </c>
      <c r="S24" s="11">
        <v>191470</v>
      </c>
      <c r="T24" s="11">
        <v>342814</v>
      </c>
      <c r="U24" s="11">
        <v>342814</v>
      </c>
      <c r="V24" s="11">
        <v>42397</v>
      </c>
    </row>
    <row r="25" spans="1:22" x14ac:dyDescent="0.3">
      <c r="A25" s="12" t="s">
        <v>182</v>
      </c>
      <c r="B25" s="12" t="s">
        <v>176</v>
      </c>
      <c r="C25" s="13">
        <v>11</v>
      </c>
      <c r="D25" s="26" t="s">
        <v>5204</v>
      </c>
      <c r="E25" s="26" t="s">
        <v>5205</v>
      </c>
      <c r="F25" s="26" t="s">
        <v>5204</v>
      </c>
      <c r="G25" s="26" t="s">
        <v>5203</v>
      </c>
      <c r="H25" s="11">
        <v>1292940</v>
      </c>
      <c r="I25" s="11">
        <v>2226635</v>
      </c>
      <c r="J25" s="11">
        <v>3519575</v>
      </c>
      <c r="K25" s="11">
        <v>2416553</v>
      </c>
      <c r="L25" s="11">
        <v>1103022</v>
      </c>
      <c r="M25" s="11">
        <v>2416553</v>
      </c>
      <c r="N25" s="11">
        <v>1103022</v>
      </c>
      <c r="O25" s="11">
        <v>165454</v>
      </c>
      <c r="P25" s="11">
        <v>6720189</v>
      </c>
      <c r="Q25" s="11">
        <v>5966675</v>
      </c>
      <c r="R25" s="11">
        <v>753514</v>
      </c>
      <c r="S25" s="11">
        <v>226055</v>
      </c>
      <c r="T25" s="11">
        <v>391509</v>
      </c>
      <c r="U25" s="11">
        <v>361930</v>
      </c>
      <c r="V25" s="11">
        <v>49567</v>
      </c>
    </row>
    <row r="26" spans="1:22" x14ac:dyDescent="0.3">
      <c r="A26" s="12" t="s">
        <v>183</v>
      </c>
      <c r="B26" s="12" t="s">
        <v>176</v>
      </c>
      <c r="C26" s="13">
        <v>13</v>
      </c>
      <c r="D26" s="26" t="s">
        <v>5204</v>
      </c>
      <c r="E26" s="26" t="s">
        <v>5205</v>
      </c>
      <c r="F26" s="26" t="s">
        <v>5206</v>
      </c>
      <c r="G26" s="26" t="s">
        <v>5205</v>
      </c>
      <c r="H26" s="11">
        <v>973448</v>
      </c>
      <c r="I26" s="11">
        <v>1060705</v>
      </c>
      <c r="J26" s="11">
        <v>2034153</v>
      </c>
      <c r="K26" s="11">
        <v>1350301</v>
      </c>
      <c r="L26" s="11">
        <v>683852</v>
      </c>
      <c r="M26" s="11">
        <v>1350301</v>
      </c>
      <c r="N26" s="11">
        <v>683852</v>
      </c>
      <c r="O26" s="11">
        <v>102578</v>
      </c>
      <c r="P26" s="11">
        <v>1883733</v>
      </c>
      <c r="Q26" s="11">
        <v>1425395</v>
      </c>
      <c r="R26" s="11">
        <v>458338</v>
      </c>
      <c r="S26" s="11">
        <v>137502</v>
      </c>
      <c r="T26" s="11">
        <v>240080</v>
      </c>
      <c r="U26" s="11">
        <v>240080</v>
      </c>
      <c r="V26" s="11">
        <v>62556</v>
      </c>
    </row>
    <row r="27" spans="1:22" x14ac:dyDescent="0.3">
      <c r="A27" s="12" t="s">
        <v>183</v>
      </c>
      <c r="B27" s="12" t="s">
        <v>176</v>
      </c>
      <c r="C27" s="13">
        <v>13</v>
      </c>
      <c r="D27" s="26" t="s">
        <v>5204</v>
      </c>
      <c r="E27" s="26" t="s">
        <v>5205</v>
      </c>
      <c r="F27" s="26" t="s">
        <v>5204</v>
      </c>
      <c r="G27" s="26" t="s">
        <v>5203</v>
      </c>
      <c r="H27" s="11">
        <v>1081085</v>
      </c>
      <c r="I27" s="11">
        <v>1001825</v>
      </c>
      <c r="J27" s="11">
        <v>2082910</v>
      </c>
      <c r="K27" s="11">
        <v>1327122</v>
      </c>
      <c r="L27" s="11">
        <v>755788</v>
      </c>
      <c r="M27" s="11">
        <v>1327122</v>
      </c>
      <c r="N27" s="11">
        <v>755788</v>
      </c>
      <c r="O27" s="11">
        <v>113369</v>
      </c>
      <c r="P27" s="11">
        <v>2026692</v>
      </c>
      <c r="Q27" s="11">
        <v>1556623</v>
      </c>
      <c r="R27" s="11">
        <v>470069</v>
      </c>
      <c r="S27" s="11">
        <v>141022</v>
      </c>
      <c r="T27" s="11">
        <v>254391</v>
      </c>
      <c r="U27" s="11">
        <v>221612</v>
      </c>
      <c r="V27" s="11">
        <v>94019</v>
      </c>
    </row>
    <row r="28" spans="1:22" x14ac:dyDescent="0.3">
      <c r="A28" s="12" t="s">
        <v>184</v>
      </c>
      <c r="B28" s="12" t="s">
        <v>176</v>
      </c>
      <c r="C28" s="13">
        <v>9</v>
      </c>
      <c r="D28" s="26" t="s">
        <v>5204</v>
      </c>
      <c r="E28" s="26" t="s">
        <v>5205</v>
      </c>
      <c r="F28" s="26" t="s">
        <v>5206</v>
      </c>
      <c r="G28" s="26" t="s">
        <v>5205</v>
      </c>
      <c r="H28" s="11">
        <v>943000</v>
      </c>
      <c r="I28" s="11">
        <v>691400</v>
      </c>
      <c r="J28" s="11">
        <v>1634400</v>
      </c>
      <c r="K28" s="11">
        <v>1037978</v>
      </c>
      <c r="L28" s="11">
        <v>596422</v>
      </c>
      <c r="M28" s="11">
        <v>1037978</v>
      </c>
      <c r="N28" s="11">
        <v>596422</v>
      </c>
      <c r="O28" s="11">
        <v>89464</v>
      </c>
      <c r="P28" s="11">
        <v>5491751</v>
      </c>
      <c r="Q28" s="11">
        <v>4391398</v>
      </c>
      <c r="R28" s="11">
        <v>1100353</v>
      </c>
      <c r="S28" s="11">
        <v>330106</v>
      </c>
      <c r="T28" s="11">
        <v>419570</v>
      </c>
      <c r="U28" s="11">
        <v>419570</v>
      </c>
      <c r="V28" s="11">
        <v>73967</v>
      </c>
    </row>
    <row r="29" spans="1:22" x14ac:dyDescent="0.3">
      <c r="A29" s="12" t="s">
        <v>184</v>
      </c>
      <c r="B29" s="12" t="s">
        <v>176</v>
      </c>
      <c r="C29" s="13">
        <v>9</v>
      </c>
      <c r="D29" s="26" t="s">
        <v>5204</v>
      </c>
      <c r="E29" s="26" t="s">
        <v>5205</v>
      </c>
      <c r="F29" s="26" t="s">
        <v>5204</v>
      </c>
      <c r="G29" s="26" t="s">
        <v>5203</v>
      </c>
      <c r="H29" s="11">
        <v>1077270</v>
      </c>
      <c r="I29" s="11">
        <v>672060</v>
      </c>
      <c r="J29" s="11">
        <v>1749330</v>
      </c>
      <c r="K29" s="11">
        <v>1099733</v>
      </c>
      <c r="L29" s="11">
        <v>649597</v>
      </c>
      <c r="M29" s="11">
        <v>1099733</v>
      </c>
      <c r="N29" s="11">
        <v>649597</v>
      </c>
      <c r="O29" s="11">
        <v>97440</v>
      </c>
      <c r="P29" s="11">
        <v>9489418</v>
      </c>
      <c r="Q29" s="11">
        <v>7419223</v>
      </c>
      <c r="R29" s="11">
        <v>2070195</v>
      </c>
      <c r="S29" s="11">
        <v>621059</v>
      </c>
      <c r="T29" s="11">
        <v>718499</v>
      </c>
      <c r="U29" s="11">
        <v>692120</v>
      </c>
      <c r="V29" s="11">
        <v>90142</v>
      </c>
    </row>
    <row r="30" spans="1:22" x14ac:dyDescent="0.3">
      <c r="A30" s="12" t="s">
        <v>196</v>
      </c>
      <c r="B30" s="12" t="s">
        <v>176</v>
      </c>
      <c r="C30" s="13">
        <v>1</v>
      </c>
      <c r="D30" s="26" t="s">
        <v>5246</v>
      </c>
      <c r="E30" s="26" t="s">
        <v>5205</v>
      </c>
      <c r="F30" s="26" t="s">
        <v>5246</v>
      </c>
      <c r="G30" s="26" t="s">
        <v>5205</v>
      </c>
      <c r="H30" s="11">
        <v>223355</v>
      </c>
      <c r="I30" s="11">
        <v>248230</v>
      </c>
      <c r="J30" s="11">
        <v>471585</v>
      </c>
      <c r="K30" s="11">
        <v>301046</v>
      </c>
      <c r="L30" s="11">
        <v>170539</v>
      </c>
      <c r="M30" s="11">
        <v>301046</v>
      </c>
      <c r="N30" s="11">
        <v>170539</v>
      </c>
      <c r="O30" s="11">
        <v>25581</v>
      </c>
      <c r="P30" s="11">
        <v>342740</v>
      </c>
      <c r="Q30" s="11">
        <v>282538</v>
      </c>
      <c r="R30" s="11">
        <v>60202</v>
      </c>
      <c r="S30" s="11">
        <v>18061</v>
      </c>
      <c r="T30" s="11">
        <v>43642</v>
      </c>
      <c r="U30" s="11">
        <v>41052</v>
      </c>
      <c r="V30" s="11">
        <v>10964</v>
      </c>
    </row>
    <row r="31" spans="1:22" x14ac:dyDescent="0.3">
      <c r="A31" s="12" t="s">
        <v>196</v>
      </c>
      <c r="B31" s="12" t="s">
        <v>176</v>
      </c>
      <c r="C31" s="13">
        <v>12</v>
      </c>
      <c r="D31" s="26" t="s">
        <v>5204</v>
      </c>
      <c r="E31" s="26" t="s">
        <v>5245</v>
      </c>
      <c r="F31" s="26" t="s">
        <v>5206</v>
      </c>
      <c r="G31" s="26" t="s">
        <v>5245</v>
      </c>
      <c r="H31" s="11">
        <v>1326590</v>
      </c>
      <c r="I31" s="11">
        <v>1985440</v>
      </c>
      <c r="J31" s="11">
        <v>3312030</v>
      </c>
      <c r="K31" s="11">
        <v>2158342</v>
      </c>
      <c r="L31" s="11">
        <v>1153688</v>
      </c>
      <c r="M31" s="11">
        <v>2158342</v>
      </c>
      <c r="N31" s="11">
        <v>1153688</v>
      </c>
      <c r="O31" s="11">
        <v>173054</v>
      </c>
      <c r="P31" s="11">
        <v>2851999</v>
      </c>
      <c r="Q31" s="11">
        <v>2202837</v>
      </c>
      <c r="R31" s="11">
        <v>649162</v>
      </c>
      <c r="S31" s="11">
        <v>194749</v>
      </c>
      <c r="T31" s="11">
        <v>367803</v>
      </c>
      <c r="U31" s="11">
        <v>367803</v>
      </c>
      <c r="V31" s="11">
        <v>60298</v>
      </c>
    </row>
    <row r="32" spans="1:22" x14ac:dyDescent="0.3">
      <c r="A32" s="12" t="s">
        <v>196</v>
      </c>
      <c r="B32" s="12" t="s">
        <v>176</v>
      </c>
      <c r="C32" s="13">
        <v>12</v>
      </c>
      <c r="D32" s="26" t="s">
        <v>5204</v>
      </c>
      <c r="E32" s="26" t="s">
        <v>5245</v>
      </c>
      <c r="F32" s="26" t="s">
        <v>5204</v>
      </c>
      <c r="G32" s="26" t="s">
        <v>5203</v>
      </c>
      <c r="H32" s="11">
        <v>1900307</v>
      </c>
      <c r="I32" s="11">
        <v>2799795</v>
      </c>
      <c r="J32" s="11">
        <v>4700102</v>
      </c>
      <c r="K32" s="11">
        <v>3030171</v>
      </c>
      <c r="L32" s="11">
        <v>1669931</v>
      </c>
      <c r="M32" s="11">
        <v>3030171</v>
      </c>
      <c r="N32" s="11">
        <v>1669931</v>
      </c>
      <c r="O32" s="11">
        <v>250491</v>
      </c>
      <c r="P32" s="11">
        <v>7412237</v>
      </c>
      <c r="Q32" s="11">
        <v>6132896</v>
      </c>
      <c r="R32" s="11">
        <v>1279341</v>
      </c>
      <c r="S32" s="11">
        <v>383804</v>
      </c>
      <c r="T32" s="11">
        <v>634295</v>
      </c>
      <c r="U32" s="11">
        <v>603116</v>
      </c>
      <c r="V32" s="11">
        <v>65971</v>
      </c>
    </row>
    <row r="33" spans="1:22" x14ac:dyDescent="0.3">
      <c r="A33" s="12" t="s">
        <v>197</v>
      </c>
      <c r="B33" s="12" t="s">
        <v>176</v>
      </c>
      <c r="C33" s="13">
        <v>10</v>
      </c>
      <c r="D33" s="26" t="s">
        <v>5204</v>
      </c>
      <c r="E33" s="26" t="s">
        <v>5205</v>
      </c>
      <c r="F33" s="26" t="s">
        <v>5206</v>
      </c>
      <c r="G33" s="26" t="s">
        <v>5205</v>
      </c>
      <c r="H33" s="11">
        <v>1235849</v>
      </c>
      <c r="I33" s="11">
        <v>1613030</v>
      </c>
      <c r="J33" s="11">
        <v>2848879</v>
      </c>
      <c r="K33" s="11">
        <v>1973201</v>
      </c>
      <c r="L33" s="11">
        <v>875678</v>
      </c>
      <c r="M33" s="11">
        <v>1973201</v>
      </c>
      <c r="N33" s="11">
        <v>875678</v>
      </c>
      <c r="O33" s="11">
        <v>131352</v>
      </c>
      <c r="P33" s="11">
        <v>1773966</v>
      </c>
      <c r="Q33" s="11">
        <v>1400761</v>
      </c>
      <c r="R33" s="11">
        <v>373205</v>
      </c>
      <c r="S33" s="11">
        <v>111962</v>
      </c>
      <c r="T33" s="11">
        <v>243314</v>
      </c>
      <c r="U33" s="11">
        <v>243314</v>
      </c>
      <c r="V33" s="11">
        <v>61270</v>
      </c>
    </row>
    <row r="34" spans="1:22" x14ac:dyDescent="0.3">
      <c r="A34" s="12" t="s">
        <v>197</v>
      </c>
      <c r="B34" s="12" t="s">
        <v>176</v>
      </c>
      <c r="C34" s="13">
        <v>10</v>
      </c>
      <c r="D34" s="26" t="s">
        <v>5204</v>
      </c>
      <c r="E34" s="26" t="s">
        <v>5205</v>
      </c>
      <c r="F34" s="26" t="s">
        <v>5204</v>
      </c>
      <c r="G34" s="26" t="s">
        <v>5203</v>
      </c>
      <c r="H34" s="11">
        <v>1636606</v>
      </c>
      <c r="I34" s="11">
        <v>2203000</v>
      </c>
      <c r="J34" s="11">
        <v>3839606</v>
      </c>
      <c r="K34" s="11">
        <v>2457209</v>
      </c>
      <c r="L34" s="11">
        <v>1382397</v>
      </c>
      <c r="M34" s="11">
        <v>2457209</v>
      </c>
      <c r="N34" s="11">
        <v>1382397</v>
      </c>
      <c r="O34" s="11">
        <v>207360</v>
      </c>
      <c r="P34" s="11">
        <v>3143666</v>
      </c>
      <c r="Q34" s="11">
        <v>2545761</v>
      </c>
      <c r="R34" s="11">
        <v>597905</v>
      </c>
      <c r="S34" s="11">
        <v>179372</v>
      </c>
      <c r="T34" s="11">
        <v>386732</v>
      </c>
      <c r="U34" s="11">
        <v>358753</v>
      </c>
      <c r="V34" s="11">
        <v>31178</v>
      </c>
    </row>
    <row r="35" spans="1:22" x14ac:dyDescent="0.3">
      <c r="A35" s="12" t="s">
        <v>198</v>
      </c>
      <c r="B35" s="12" t="s">
        <v>176</v>
      </c>
      <c r="C35" s="13">
        <v>16</v>
      </c>
      <c r="D35" s="26" t="s">
        <v>5204</v>
      </c>
      <c r="E35" s="26" t="s">
        <v>5205</v>
      </c>
      <c r="F35" s="26" t="s">
        <v>5206</v>
      </c>
      <c r="G35" s="26" t="s">
        <v>5205</v>
      </c>
      <c r="H35" s="11">
        <v>1138960</v>
      </c>
      <c r="I35" s="11">
        <v>2687155</v>
      </c>
      <c r="J35" s="11">
        <v>3826115</v>
      </c>
      <c r="K35" s="11">
        <v>2498757</v>
      </c>
      <c r="L35" s="11">
        <v>1327358</v>
      </c>
      <c r="M35" s="11">
        <v>2498757</v>
      </c>
      <c r="N35" s="11">
        <v>1327358</v>
      </c>
      <c r="O35" s="11">
        <v>199104</v>
      </c>
      <c r="P35" s="11">
        <v>1181259</v>
      </c>
      <c r="Q35" s="11">
        <v>933934</v>
      </c>
      <c r="R35" s="11">
        <v>247325</v>
      </c>
      <c r="S35" s="11">
        <v>74198</v>
      </c>
      <c r="T35" s="11">
        <v>273302</v>
      </c>
      <c r="U35" s="11">
        <v>273302</v>
      </c>
      <c r="V35" s="11">
        <v>108057</v>
      </c>
    </row>
    <row r="36" spans="1:22" x14ac:dyDescent="0.3">
      <c r="A36" s="12" t="s">
        <v>198</v>
      </c>
      <c r="B36" s="12" t="s">
        <v>176</v>
      </c>
      <c r="C36" s="13">
        <v>16</v>
      </c>
      <c r="D36" s="26" t="s">
        <v>5204</v>
      </c>
      <c r="E36" s="26" t="s">
        <v>5205</v>
      </c>
      <c r="F36" s="26" t="s">
        <v>5204</v>
      </c>
      <c r="G36" s="26" t="s">
        <v>5203</v>
      </c>
      <c r="H36" s="11">
        <v>1538320</v>
      </c>
      <c r="I36" s="11">
        <v>2644065</v>
      </c>
      <c r="J36" s="11">
        <v>4182385</v>
      </c>
      <c r="K36" s="11">
        <v>2630648</v>
      </c>
      <c r="L36" s="11">
        <v>1551737</v>
      </c>
      <c r="M36" s="11">
        <v>2630648</v>
      </c>
      <c r="N36" s="11">
        <v>1551737</v>
      </c>
      <c r="O36" s="11">
        <v>232761</v>
      </c>
      <c r="P36" s="11">
        <v>1904752</v>
      </c>
      <c r="Q36" s="11">
        <v>1517848</v>
      </c>
      <c r="R36" s="11">
        <v>386904</v>
      </c>
      <c r="S36" s="11">
        <v>116072</v>
      </c>
      <c r="T36" s="11">
        <v>348833</v>
      </c>
      <c r="U36" s="11">
        <v>311254</v>
      </c>
      <c r="V36" s="11">
        <v>74632</v>
      </c>
    </row>
    <row r="37" spans="1:22" x14ac:dyDescent="0.3">
      <c r="A37" s="12" t="s">
        <v>199</v>
      </c>
      <c r="B37" s="12" t="s">
        <v>176</v>
      </c>
      <c r="C37" s="13">
        <v>11</v>
      </c>
      <c r="D37" s="26" t="s">
        <v>5204</v>
      </c>
      <c r="E37" s="26" t="s">
        <v>5205</v>
      </c>
      <c r="F37" s="26" t="s">
        <v>5206</v>
      </c>
      <c r="G37" s="26" t="s">
        <v>5205</v>
      </c>
      <c r="H37" s="11">
        <v>997826</v>
      </c>
      <c r="I37" s="11">
        <v>1648800</v>
      </c>
      <c r="J37" s="11">
        <v>2646626</v>
      </c>
      <c r="K37" s="11">
        <v>1711019</v>
      </c>
      <c r="L37" s="11">
        <v>935607</v>
      </c>
      <c r="M37" s="11">
        <v>1711019</v>
      </c>
      <c r="N37" s="11">
        <v>935607</v>
      </c>
      <c r="O37" s="11">
        <v>140342</v>
      </c>
      <c r="P37" s="11">
        <v>915382</v>
      </c>
      <c r="Q37" s="11">
        <v>731531</v>
      </c>
      <c r="R37" s="11">
        <v>183851</v>
      </c>
      <c r="S37" s="11">
        <v>55156</v>
      </c>
      <c r="T37" s="11">
        <v>195498</v>
      </c>
      <c r="U37" s="11">
        <v>195498</v>
      </c>
      <c r="V37" s="11">
        <v>42484</v>
      </c>
    </row>
    <row r="38" spans="1:22" x14ac:dyDescent="0.3">
      <c r="A38" s="12" t="s">
        <v>199</v>
      </c>
      <c r="B38" s="12" t="s">
        <v>176</v>
      </c>
      <c r="C38" s="13">
        <v>11</v>
      </c>
      <c r="D38" s="26" t="s">
        <v>5204</v>
      </c>
      <c r="E38" s="26" t="s">
        <v>5205</v>
      </c>
      <c r="F38" s="26" t="s">
        <v>5204</v>
      </c>
      <c r="G38" s="26" t="s">
        <v>5203</v>
      </c>
      <c r="H38" s="11">
        <v>1008692</v>
      </c>
      <c r="I38" s="11">
        <v>1972255</v>
      </c>
      <c r="J38" s="11">
        <v>2980947</v>
      </c>
      <c r="K38" s="11">
        <v>1859125</v>
      </c>
      <c r="L38" s="11">
        <v>1121822</v>
      </c>
      <c r="M38" s="11">
        <v>1859125</v>
      </c>
      <c r="N38" s="11">
        <v>1121822</v>
      </c>
      <c r="O38" s="11">
        <v>168274</v>
      </c>
      <c r="P38" s="11">
        <v>1522669</v>
      </c>
      <c r="Q38" s="11">
        <v>1202008</v>
      </c>
      <c r="R38" s="11">
        <v>320661</v>
      </c>
      <c r="S38" s="11">
        <v>96200</v>
      </c>
      <c r="T38" s="11">
        <v>264474</v>
      </c>
      <c r="U38" s="11">
        <v>234895</v>
      </c>
      <c r="V38" s="11">
        <v>50027</v>
      </c>
    </row>
    <row r="39" spans="1:22" x14ac:dyDescent="0.3">
      <c r="A39" s="12" t="s">
        <v>200</v>
      </c>
      <c r="B39" s="12" t="s">
        <v>176</v>
      </c>
      <c r="C39" s="13">
        <v>11</v>
      </c>
      <c r="D39" s="26" t="s">
        <v>5204</v>
      </c>
      <c r="E39" s="26" t="s">
        <v>5205</v>
      </c>
      <c r="F39" s="26" t="s">
        <v>5206</v>
      </c>
      <c r="G39" s="26" t="s">
        <v>5205</v>
      </c>
      <c r="H39" s="11">
        <v>1027107</v>
      </c>
      <c r="I39" s="11">
        <v>1142640</v>
      </c>
      <c r="J39" s="11">
        <v>2169747</v>
      </c>
      <c r="K39" s="11">
        <v>1387021</v>
      </c>
      <c r="L39" s="11">
        <v>782726</v>
      </c>
      <c r="M39" s="11">
        <v>1387021</v>
      </c>
      <c r="N39" s="11">
        <v>782726</v>
      </c>
      <c r="O39" s="11">
        <v>117409</v>
      </c>
      <c r="P39" s="11">
        <v>2155267</v>
      </c>
      <c r="Q39" s="11">
        <v>1676879</v>
      </c>
      <c r="R39" s="11">
        <v>478388</v>
      </c>
      <c r="S39" s="11">
        <v>143517</v>
      </c>
      <c r="T39" s="11">
        <v>260926</v>
      </c>
      <c r="U39" s="11">
        <v>260926</v>
      </c>
      <c r="V39" s="11">
        <v>56263</v>
      </c>
    </row>
    <row r="40" spans="1:22" x14ac:dyDescent="0.3">
      <c r="A40" s="12" t="s">
        <v>200</v>
      </c>
      <c r="B40" s="12" t="s">
        <v>176</v>
      </c>
      <c r="C40" s="13">
        <v>11</v>
      </c>
      <c r="D40" s="26" t="s">
        <v>5204</v>
      </c>
      <c r="E40" s="26" t="s">
        <v>5205</v>
      </c>
      <c r="F40" s="26" t="s">
        <v>5204</v>
      </c>
      <c r="G40" s="26" t="s">
        <v>5203</v>
      </c>
      <c r="H40" s="11">
        <v>1004020</v>
      </c>
      <c r="I40" s="11">
        <v>1383335</v>
      </c>
      <c r="J40" s="11">
        <v>2387355</v>
      </c>
      <c r="K40" s="11">
        <v>1569383</v>
      </c>
      <c r="L40" s="11">
        <v>817972</v>
      </c>
      <c r="M40" s="11">
        <v>1569383</v>
      </c>
      <c r="N40" s="11">
        <v>817972</v>
      </c>
      <c r="O40" s="11">
        <v>122696</v>
      </c>
      <c r="P40" s="11">
        <v>3445736</v>
      </c>
      <c r="Q40" s="11">
        <v>2667701</v>
      </c>
      <c r="R40" s="11">
        <v>778035</v>
      </c>
      <c r="S40" s="11">
        <v>233411</v>
      </c>
      <c r="T40" s="11">
        <v>356107</v>
      </c>
      <c r="U40" s="11">
        <v>326528</v>
      </c>
      <c r="V40" s="11">
        <v>71131</v>
      </c>
    </row>
    <row r="41" spans="1:22" x14ac:dyDescent="0.3">
      <c r="A41" s="12" t="s">
        <v>201</v>
      </c>
      <c r="B41" s="12" t="s">
        <v>176</v>
      </c>
      <c r="C41" s="13">
        <v>5</v>
      </c>
      <c r="D41" s="26" t="s">
        <v>5222</v>
      </c>
      <c r="E41" s="26" t="s">
        <v>5205</v>
      </c>
      <c r="F41" s="26" t="s">
        <v>5222</v>
      </c>
      <c r="G41" s="26" t="s">
        <v>5205</v>
      </c>
      <c r="H41" s="11">
        <v>1595327</v>
      </c>
      <c r="I41" s="11">
        <v>1347100</v>
      </c>
      <c r="J41" s="11">
        <v>2942427</v>
      </c>
      <c r="K41" s="11">
        <v>1856957</v>
      </c>
      <c r="L41" s="11">
        <v>1085470</v>
      </c>
      <c r="M41" s="11">
        <v>1856957</v>
      </c>
      <c r="N41" s="11">
        <v>1085470</v>
      </c>
      <c r="O41" s="11">
        <v>162821</v>
      </c>
      <c r="P41" s="11">
        <v>815492</v>
      </c>
      <c r="Q41" s="11">
        <v>608883</v>
      </c>
      <c r="R41" s="11">
        <v>206609</v>
      </c>
      <c r="S41" s="11">
        <v>61983</v>
      </c>
      <c r="T41" s="11">
        <v>224804</v>
      </c>
      <c r="U41" s="11">
        <v>212844</v>
      </c>
      <c r="V41" s="11">
        <v>121773</v>
      </c>
    </row>
    <row r="42" spans="1:22" x14ac:dyDescent="0.3">
      <c r="A42" s="12" t="s">
        <v>201</v>
      </c>
      <c r="B42" s="12" t="s">
        <v>176</v>
      </c>
      <c r="C42" s="13">
        <v>13</v>
      </c>
      <c r="D42" s="26" t="s">
        <v>5204</v>
      </c>
      <c r="E42" s="26" t="s">
        <v>5210</v>
      </c>
      <c r="F42" s="26" t="s">
        <v>5206</v>
      </c>
      <c r="G42" s="26" t="s">
        <v>5210</v>
      </c>
      <c r="H42" s="11">
        <v>878380</v>
      </c>
      <c r="I42" s="11">
        <v>1268260</v>
      </c>
      <c r="J42" s="11">
        <v>2146640</v>
      </c>
      <c r="K42" s="11">
        <v>1471062</v>
      </c>
      <c r="L42" s="11">
        <v>675578</v>
      </c>
      <c r="M42" s="11">
        <v>1471062</v>
      </c>
      <c r="N42" s="11">
        <v>675578</v>
      </c>
      <c r="O42" s="11">
        <v>101337</v>
      </c>
      <c r="P42" s="11">
        <v>816725</v>
      </c>
      <c r="Q42" s="11">
        <v>627438</v>
      </c>
      <c r="R42" s="11">
        <v>189287</v>
      </c>
      <c r="S42" s="11">
        <v>56787</v>
      </c>
      <c r="T42" s="11">
        <v>158124</v>
      </c>
      <c r="U42" s="11">
        <v>158124</v>
      </c>
      <c r="V42" s="11">
        <v>64429</v>
      </c>
    </row>
    <row r="43" spans="1:22" x14ac:dyDescent="0.3">
      <c r="A43" s="12" t="s">
        <v>201</v>
      </c>
      <c r="B43" s="12" t="s">
        <v>176</v>
      </c>
      <c r="C43" s="13">
        <v>13</v>
      </c>
      <c r="D43" s="26" t="s">
        <v>5204</v>
      </c>
      <c r="E43" s="26" t="s">
        <v>5210</v>
      </c>
      <c r="F43" s="26" t="s">
        <v>5204</v>
      </c>
      <c r="G43" s="26" t="s">
        <v>5203</v>
      </c>
      <c r="H43" s="11">
        <v>2339642</v>
      </c>
      <c r="I43" s="11">
        <v>3767475</v>
      </c>
      <c r="J43" s="11">
        <v>6107117</v>
      </c>
      <c r="K43" s="11">
        <v>3961121</v>
      </c>
      <c r="L43" s="11">
        <v>2145996</v>
      </c>
      <c r="M43" s="11">
        <v>3961121</v>
      </c>
      <c r="N43" s="11">
        <v>2145996</v>
      </c>
      <c r="O43" s="11">
        <v>321900</v>
      </c>
      <c r="P43" s="11">
        <v>3919208</v>
      </c>
      <c r="Q43" s="11">
        <v>3080102</v>
      </c>
      <c r="R43" s="11">
        <v>839106</v>
      </c>
      <c r="S43" s="11">
        <v>251733</v>
      </c>
      <c r="T43" s="11">
        <v>573633</v>
      </c>
      <c r="U43" s="11">
        <v>540854</v>
      </c>
      <c r="V43" s="11">
        <v>153811</v>
      </c>
    </row>
    <row r="44" spans="1:22" x14ac:dyDescent="0.3">
      <c r="A44" s="12" t="s">
        <v>248</v>
      </c>
      <c r="B44" s="12" t="s">
        <v>176</v>
      </c>
      <c r="C44" s="13">
        <v>13</v>
      </c>
      <c r="D44" s="26" t="s">
        <v>5204</v>
      </c>
      <c r="E44" s="26" t="s">
        <v>5228</v>
      </c>
      <c r="F44" s="26" t="s">
        <v>5204</v>
      </c>
      <c r="G44" s="26" t="s">
        <v>5203</v>
      </c>
      <c r="H44" s="11">
        <v>2518710</v>
      </c>
      <c r="I44" s="11">
        <v>2151200</v>
      </c>
      <c r="J44" s="11">
        <v>4669910</v>
      </c>
      <c r="K44" s="11">
        <v>2796254</v>
      </c>
      <c r="L44" s="11">
        <v>1873656</v>
      </c>
      <c r="M44" s="11">
        <v>2796254</v>
      </c>
      <c r="N44" s="11">
        <v>1873656</v>
      </c>
      <c r="O44" s="11">
        <v>281049</v>
      </c>
      <c r="P44" s="11">
        <v>4006176</v>
      </c>
      <c r="Q44" s="11">
        <v>3180460</v>
      </c>
      <c r="R44" s="11">
        <v>825716</v>
      </c>
      <c r="S44" s="11">
        <v>247717</v>
      </c>
      <c r="T44" s="11">
        <v>528766</v>
      </c>
      <c r="U44" s="11">
        <v>495987</v>
      </c>
      <c r="V44" s="11">
        <v>64026</v>
      </c>
    </row>
    <row r="45" spans="1:22" x14ac:dyDescent="0.3">
      <c r="A45" s="12" t="s">
        <v>5254</v>
      </c>
      <c r="B45" s="12" t="s">
        <v>176</v>
      </c>
      <c r="C45" s="13">
        <v>13</v>
      </c>
      <c r="D45" s="27">
        <v>45931</v>
      </c>
      <c r="E45" s="27">
        <v>46022</v>
      </c>
      <c r="F45" s="26" t="s">
        <v>5206</v>
      </c>
      <c r="G45" s="26" t="s">
        <v>5205</v>
      </c>
      <c r="H45" s="11">
        <v>1957945</v>
      </c>
      <c r="I45" s="11">
        <v>1553730</v>
      </c>
      <c r="J45" s="11">
        <v>3511675</v>
      </c>
      <c r="K45" s="11">
        <v>2074992</v>
      </c>
      <c r="L45" s="11">
        <v>1436683</v>
      </c>
      <c r="M45" s="11">
        <v>2074992</v>
      </c>
      <c r="N45" s="11">
        <v>1436683</v>
      </c>
      <c r="O45" s="11">
        <v>215503</v>
      </c>
      <c r="P45" s="11">
        <v>1994209</v>
      </c>
      <c r="Q45" s="11">
        <v>1540864</v>
      </c>
      <c r="R45" s="11">
        <v>453345</v>
      </c>
      <c r="S45" s="11">
        <v>136004</v>
      </c>
      <c r="T45" s="11">
        <v>351507</v>
      </c>
      <c r="U45" s="11">
        <v>348471</v>
      </c>
      <c r="V45" s="11">
        <v>23097</v>
      </c>
    </row>
    <row r="46" spans="1:22" x14ac:dyDescent="0.3">
      <c r="A46" s="12" t="s">
        <v>202</v>
      </c>
      <c r="B46" s="12" t="s">
        <v>176</v>
      </c>
      <c r="C46" s="13">
        <v>3</v>
      </c>
      <c r="D46" s="26" t="s">
        <v>5222</v>
      </c>
      <c r="E46" s="26" t="s">
        <v>5205</v>
      </c>
      <c r="F46" s="26" t="s">
        <v>5222</v>
      </c>
      <c r="G46" s="26" t="s">
        <v>5205</v>
      </c>
      <c r="H46" s="11">
        <v>1403649</v>
      </c>
      <c r="I46" s="11">
        <v>688880</v>
      </c>
      <c r="J46" s="11">
        <v>2092529</v>
      </c>
      <c r="K46" s="11">
        <v>1248015</v>
      </c>
      <c r="L46" s="11">
        <v>844514</v>
      </c>
      <c r="M46" s="11">
        <v>1248015</v>
      </c>
      <c r="N46" s="11">
        <v>844514</v>
      </c>
      <c r="O46" s="11">
        <v>126678</v>
      </c>
      <c r="P46" s="11">
        <v>3867394</v>
      </c>
      <c r="Q46" s="11">
        <v>3129669</v>
      </c>
      <c r="R46" s="11">
        <v>737725</v>
      </c>
      <c r="S46" s="11">
        <v>221318</v>
      </c>
      <c r="T46" s="11">
        <v>347996</v>
      </c>
      <c r="U46" s="11">
        <v>339236</v>
      </c>
      <c r="V46" s="11">
        <v>100500</v>
      </c>
    </row>
    <row r="47" spans="1:22" x14ac:dyDescent="0.3">
      <c r="A47" s="12" t="s">
        <v>202</v>
      </c>
      <c r="B47" s="12" t="s">
        <v>176</v>
      </c>
      <c r="C47" s="13">
        <v>9</v>
      </c>
      <c r="D47" s="26" t="s">
        <v>5204</v>
      </c>
      <c r="E47" s="26" t="s">
        <v>5210</v>
      </c>
      <c r="F47" s="26" t="s">
        <v>5206</v>
      </c>
      <c r="G47" s="26" t="s">
        <v>5210</v>
      </c>
      <c r="H47" s="11">
        <v>934125</v>
      </c>
      <c r="I47" s="11">
        <v>610715</v>
      </c>
      <c r="J47" s="11">
        <v>1544840</v>
      </c>
      <c r="K47" s="11">
        <v>1014178</v>
      </c>
      <c r="L47" s="11">
        <v>530662</v>
      </c>
      <c r="M47" s="11">
        <v>1014178</v>
      </c>
      <c r="N47" s="11">
        <v>530662</v>
      </c>
      <c r="O47" s="11">
        <v>79600</v>
      </c>
      <c r="P47" s="11">
        <v>3028126</v>
      </c>
      <c r="Q47" s="11">
        <v>2549090</v>
      </c>
      <c r="R47" s="11">
        <v>479036</v>
      </c>
      <c r="S47" s="11">
        <v>143711</v>
      </c>
      <c r="T47" s="11">
        <v>223311</v>
      </c>
      <c r="U47" s="11">
        <v>223311</v>
      </c>
      <c r="V47" s="11">
        <v>53220</v>
      </c>
    </row>
    <row r="48" spans="1:22" x14ac:dyDescent="0.3">
      <c r="A48" s="12" t="s">
        <v>202</v>
      </c>
      <c r="B48" s="12" t="s">
        <v>176</v>
      </c>
      <c r="C48" s="13">
        <v>9</v>
      </c>
      <c r="D48" s="26" t="s">
        <v>5204</v>
      </c>
      <c r="E48" s="26" t="s">
        <v>5210</v>
      </c>
      <c r="F48" s="26" t="s">
        <v>5204</v>
      </c>
      <c r="G48" s="26" t="s">
        <v>5203</v>
      </c>
      <c r="H48" s="11">
        <v>2216053</v>
      </c>
      <c r="I48" s="11">
        <v>1911720</v>
      </c>
      <c r="J48" s="11">
        <v>4127773</v>
      </c>
      <c r="K48" s="11">
        <v>2685748</v>
      </c>
      <c r="L48" s="11">
        <v>1442025</v>
      </c>
      <c r="M48" s="11">
        <v>2685748</v>
      </c>
      <c r="N48" s="11">
        <v>1442025</v>
      </c>
      <c r="O48" s="11">
        <v>216304</v>
      </c>
      <c r="P48" s="11">
        <v>8694624</v>
      </c>
      <c r="Q48" s="11">
        <v>7092724</v>
      </c>
      <c r="R48" s="11">
        <v>1601900</v>
      </c>
      <c r="S48" s="11">
        <v>480571</v>
      </c>
      <c r="T48" s="11">
        <v>696875</v>
      </c>
      <c r="U48" s="11">
        <v>670496</v>
      </c>
      <c r="V48" s="11">
        <v>127382</v>
      </c>
    </row>
    <row r="49" spans="1:22" x14ac:dyDescent="0.3">
      <c r="A49" s="12" t="s">
        <v>203</v>
      </c>
      <c r="B49" s="12" t="s">
        <v>176</v>
      </c>
      <c r="C49" s="13">
        <v>2</v>
      </c>
      <c r="D49" s="26" t="s">
        <v>5242</v>
      </c>
      <c r="E49" s="26" t="s">
        <v>5205</v>
      </c>
      <c r="F49" s="26" t="s">
        <v>5242</v>
      </c>
      <c r="G49" s="26" t="s">
        <v>5205</v>
      </c>
      <c r="H49" s="11">
        <v>564195</v>
      </c>
      <c r="I49" s="11">
        <v>703175</v>
      </c>
      <c r="J49" s="11">
        <v>1267370</v>
      </c>
      <c r="K49" s="11">
        <v>862736</v>
      </c>
      <c r="L49" s="11">
        <v>404634</v>
      </c>
      <c r="M49" s="11">
        <v>862736</v>
      </c>
      <c r="N49" s="11">
        <v>404634</v>
      </c>
      <c r="O49" s="11">
        <v>60696</v>
      </c>
      <c r="P49" s="11">
        <v>866446</v>
      </c>
      <c r="Q49" s="11">
        <v>692573</v>
      </c>
      <c r="R49" s="11">
        <v>173873</v>
      </c>
      <c r="S49" s="11">
        <v>52162</v>
      </c>
      <c r="T49" s="11">
        <v>112858</v>
      </c>
      <c r="U49" s="11">
        <v>106622</v>
      </c>
      <c r="V49" s="11">
        <v>25724</v>
      </c>
    </row>
    <row r="50" spans="1:22" x14ac:dyDescent="0.3">
      <c r="A50" s="12" t="s">
        <v>203</v>
      </c>
      <c r="B50" s="12" t="s">
        <v>176</v>
      </c>
      <c r="C50" s="13">
        <v>7</v>
      </c>
      <c r="D50" s="26" t="s">
        <v>5204</v>
      </c>
      <c r="E50" s="26" t="s">
        <v>5228</v>
      </c>
      <c r="F50" s="26" t="s">
        <v>5206</v>
      </c>
      <c r="G50" s="26" t="s">
        <v>5228</v>
      </c>
      <c r="H50" s="11">
        <v>744865</v>
      </c>
      <c r="I50" s="11">
        <v>689840</v>
      </c>
      <c r="J50" s="11">
        <v>1434705</v>
      </c>
      <c r="K50" s="11">
        <v>969913</v>
      </c>
      <c r="L50" s="11">
        <v>464792</v>
      </c>
      <c r="M50" s="11">
        <v>969913</v>
      </c>
      <c r="N50" s="11">
        <v>464792</v>
      </c>
      <c r="O50" s="11">
        <v>69719</v>
      </c>
      <c r="P50" s="11">
        <v>1991286</v>
      </c>
      <c r="Q50" s="11">
        <v>1569124</v>
      </c>
      <c r="R50" s="11">
        <v>422162</v>
      </c>
      <c r="S50" s="11">
        <v>126649</v>
      </c>
      <c r="T50" s="11">
        <v>196368</v>
      </c>
      <c r="U50" s="11">
        <v>196368</v>
      </c>
      <c r="V50" s="11">
        <v>26878</v>
      </c>
    </row>
    <row r="51" spans="1:22" x14ac:dyDescent="0.3">
      <c r="A51" s="12" t="s">
        <v>203</v>
      </c>
      <c r="B51" s="12" t="s">
        <v>176</v>
      </c>
      <c r="C51" s="13">
        <v>7</v>
      </c>
      <c r="D51" s="26" t="s">
        <v>5204</v>
      </c>
      <c r="E51" s="26" t="s">
        <v>5228</v>
      </c>
      <c r="F51" s="26" t="s">
        <v>5204</v>
      </c>
      <c r="G51" s="26" t="s">
        <v>5203</v>
      </c>
      <c r="H51" s="11">
        <v>1656605</v>
      </c>
      <c r="I51" s="11">
        <v>1401570</v>
      </c>
      <c r="J51" s="11">
        <v>3058175</v>
      </c>
      <c r="K51" s="11">
        <v>1879382</v>
      </c>
      <c r="L51" s="11">
        <v>1178793</v>
      </c>
      <c r="M51" s="11">
        <v>1879382</v>
      </c>
      <c r="N51" s="11">
        <v>1178793</v>
      </c>
      <c r="O51" s="11">
        <v>176820</v>
      </c>
      <c r="P51" s="11">
        <v>3578945</v>
      </c>
      <c r="Q51" s="11">
        <v>2738915</v>
      </c>
      <c r="R51" s="11">
        <v>840030</v>
      </c>
      <c r="S51" s="11">
        <v>252009</v>
      </c>
      <c r="T51" s="11">
        <v>428829</v>
      </c>
      <c r="U51" s="11">
        <v>405650</v>
      </c>
      <c r="V51" s="11">
        <v>69197</v>
      </c>
    </row>
    <row r="52" spans="1:22" x14ac:dyDescent="0.3">
      <c r="A52" s="12" t="s">
        <v>204</v>
      </c>
      <c r="B52" s="12" t="s">
        <v>176</v>
      </c>
      <c r="C52" s="13">
        <v>3</v>
      </c>
      <c r="D52" s="26" t="s">
        <v>5225</v>
      </c>
      <c r="E52" s="26" t="s">
        <v>5205</v>
      </c>
      <c r="F52" s="26" t="s">
        <v>5225</v>
      </c>
      <c r="G52" s="26" t="s">
        <v>5205</v>
      </c>
      <c r="H52" s="11">
        <v>644605</v>
      </c>
      <c r="I52" s="11">
        <v>772245</v>
      </c>
      <c r="J52" s="11">
        <v>1416850</v>
      </c>
      <c r="K52" s="11">
        <v>991794</v>
      </c>
      <c r="L52" s="11">
        <v>425056</v>
      </c>
      <c r="M52" s="11">
        <v>991794</v>
      </c>
      <c r="N52" s="11">
        <v>425056</v>
      </c>
      <c r="O52" s="11">
        <v>63759</v>
      </c>
      <c r="P52" s="11">
        <v>726722</v>
      </c>
      <c r="Q52" s="11">
        <v>545915</v>
      </c>
      <c r="R52" s="11">
        <v>180807</v>
      </c>
      <c r="S52" s="11">
        <v>54243</v>
      </c>
      <c r="T52" s="11">
        <v>118002</v>
      </c>
      <c r="U52" s="11">
        <v>111222</v>
      </c>
      <c r="V52" s="11">
        <v>45615</v>
      </c>
    </row>
    <row r="53" spans="1:22" x14ac:dyDescent="0.3">
      <c r="A53" s="12" t="s">
        <v>204</v>
      </c>
      <c r="B53" s="12" t="s">
        <v>176</v>
      </c>
      <c r="C53" s="13">
        <v>4</v>
      </c>
      <c r="D53" s="26" t="s">
        <v>5222</v>
      </c>
      <c r="E53" s="26" t="s">
        <v>5224</v>
      </c>
      <c r="F53" s="26" t="s">
        <v>5222</v>
      </c>
      <c r="G53" s="26" t="s">
        <v>5224</v>
      </c>
      <c r="H53" s="11">
        <v>698150</v>
      </c>
      <c r="I53" s="11">
        <v>724530</v>
      </c>
      <c r="J53" s="11">
        <v>1422680</v>
      </c>
      <c r="K53" s="11">
        <v>832742</v>
      </c>
      <c r="L53" s="11">
        <v>589938</v>
      </c>
      <c r="M53" s="11">
        <v>832742</v>
      </c>
      <c r="N53" s="11">
        <v>589938</v>
      </c>
      <c r="O53" s="11">
        <v>88500</v>
      </c>
      <c r="P53" s="11">
        <v>1003580</v>
      </c>
      <c r="Q53" s="11">
        <v>824426</v>
      </c>
      <c r="R53" s="11">
        <v>179154</v>
      </c>
      <c r="S53" s="11">
        <v>53747</v>
      </c>
      <c r="T53" s="11">
        <v>142247</v>
      </c>
      <c r="U53" s="11">
        <v>131887</v>
      </c>
      <c r="V53" s="11">
        <v>47978</v>
      </c>
    </row>
    <row r="54" spans="1:22" x14ac:dyDescent="0.3">
      <c r="A54" s="12" t="s">
        <v>204</v>
      </c>
      <c r="B54" s="12" t="s">
        <v>176</v>
      </c>
      <c r="C54" s="13">
        <v>15</v>
      </c>
      <c r="D54" s="26" t="s">
        <v>5204</v>
      </c>
      <c r="E54" s="26" t="s">
        <v>5210</v>
      </c>
      <c r="F54" s="26" t="s">
        <v>5206</v>
      </c>
      <c r="G54" s="26" t="s">
        <v>5210</v>
      </c>
      <c r="H54" s="11">
        <v>987835</v>
      </c>
      <c r="I54" s="11">
        <v>1296365</v>
      </c>
      <c r="J54" s="11">
        <v>2284200</v>
      </c>
      <c r="K54" s="11">
        <v>1356330</v>
      </c>
      <c r="L54" s="11">
        <v>927870</v>
      </c>
      <c r="M54" s="11">
        <v>1356330</v>
      </c>
      <c r="N54" s="11">
        <v>927870</v>
      </c>
      <c r="O54" s="11">
        <v>139181</v>
      </c>
      <c r="P54" s="11">
        <v>2521367</v>
      </c>
      <c r="Q54" s="11">
        <v>2001306</v>
      </c>
      <c r="R54" s="11">
        <v>520061</v>
      </c>
      <c r="S54" s="11">
        <v>156019</v>
      </c>
      <c r="T54" s="11">
        <v>295200</v>
      </c>
      <c r="U54" s="11">
        <v>295200</v>
      </c>
      <c r="V54" s="11">
        <v>49575</v>
      </c>
    </row>
    <row r="55" spans="1:22" x14ac:dyDescent="0.3">
      <c r="A55" s="12" t="s">
        <v>204</v>
      </c>
      <c r="B55" s="12" t="s">
        <v>176</v>
      </c>
      <c r="C55" s="13">
        <v>15</v>
      </c>
      <c r="D55" s="26" t="s">
        <v>5204</v>
      </c>
      <c r="E55" s="26" t="s">
        <v>5210</v>
      </c>
      <c r="F55" s="26" t="s">
        <v>5204</v>
      </c>
      <c r="G55" s="26" t="s">
        <v>5203</v>
      </c>
      <c r="H55" s="11">
        <v>3026635</v>
      </c>
      <c r="I55" s="11">
        <v>5010165</v>
      </c>
      <c r="J55" s="11">
        <v>8036800</v>
      </c>
      <c r="K55" s="11">
        <v>5172371</v>
      </c>
      <c r="L55" s="11">
        <v>2864429</v>
      </c>
      <c r="M55" s="11">
        <v>5172371</v>
      </c>
      <c r="N55" s="11">
        <v>2864429</v>
      </c>
      <c r="O55" s="11">
        <v>429665</v>
      </c>
      <c r="P55" s="11">
        <v>5866304</v>
      </c>
      <c r="Q55" s="11">
        <v>4636239</v>
      </c>
      <c r="R55" s="11">
        <v>1230065</v>
      </c>
      <c r="S55" s="11">
        <v>369022</v>
      </c>
      <c r="T55" s="11">
        <v>798687</v>
      </c>
      <c r="U55" s="11">
        <v>762708</v>
      </c>
      <c r="V55" s="11">
        <v>152161</v>
      </c>
    </row>
    <row r="56" spans="1:22" x14ac:dyDescent="0.3">
      <c r="A56" s="12" t="s">
        <v>205</v>
      </c>
      <c r="B56" s="12" t="s">
        <v>176</v>
      </c>
      <c r="C56" s="13">
        <v>1</v>
      </c>
      <c r="D56" s="26" t="s">
        <v>5246</v>
      </c>
      <c r="E56" s="26" t="s">
        <v>5205</v>
      </c>
      <c r="F56" s="26" t="s">
        <v>5246</v>
      </c>
      <c r="G56" s="26" t="s">
        <v>5205</v>
      </c>
      <c r="H56" s="11">
        <v>282785</v>
      </c>
      <c r="I56" s="11">
        <v>258650</v>
      </c>
      <c r="J56" s="11">
        <v>541435</v>
      </c>
      <c r="K56" s="11">
        <v>342684</v>
      </c>
      <c r="L56" s="11">
        <v>198751</v>
      </c>
      <c r="M56" s="11">
        <v>342684</v>
      </c>
      <c r="N56" s="11">
        <v>198751</v>
      </c>
      <c r="O56" s="11">
        <v>29813</v>
      </c>
      <c r="P56" s="11">
        <v>432417</v>
      </c>
      <c r="Q56" s="11">
        <v>347004</v>
      </c>
      <c r="R56" s="11">
        <v>85413</v>
      </c>
      <c r="S56" s="11">
        <v>25624</v>
      </c>
      <c r="T56" s="11">
        <v>55437</v>
      </c>
      <c r="U56" s="11">
        <v>52880</v>
      </c>
      <c r="V56" s="11">
        <v>19015</v>
      </c>
    </row>
    <row r="57" spans="1:22" x14ac:dyDescent="0.3">
      <c r="A57" s="12" t="s">
        <v>205</v>
      </c>
      <c r="B57" s="12" t="s">
        <v>176</v>
      </c>
      <c r="C57" s="13">
        <v>3</v>
      </c>
      <c r="D57" s="26" t="s">
        <v>5222</v>
      </c>
      <c r="E57" s="26" t="s">
        <v>5245</v>
      </c>
      <c r="F57" s="26" t="s">
        <v>5222</v>
      </c>
      <c r="G57" s="26" t="s">
        <v>5245</v>
      </c>
      <c r="H57" s="11">
        <v>914268</v>
      </c>
      <c r="I57" s="11">
        <v>1066115</v>
      </c>
      <c r="J57" s="11">
        <v>1980383</v>
      </c>
      <c r="K57" s="11">
        <v>1199998</v>
      </c>
      <c r="L57" s="11">
        <v>780385</v>
      </c>
      <c r="M57" s="11">
        <v>1199998</v>
      </c>
      <c r="N57" s="11">
        <v>780385</v>
      </c>
      <c r="O57" s="11">
        <v>117058</v>
      </c>
      <c r="P57" s="11">
        <v>1384390</v>
      </c>
      <c r="Q57" s="11">
        <v>1114632</v>
      </c>
      <c r="R57" s="11">
        <v>269758</v>
      </c>
      <c r="S57" s="11">
        <v>80928</v>
      </c>
      <c r="T57" s="11">
        <v>197986</v>
      </c>
      <c r="U57" s="11">
        <v>189226</v>
      </c>
      <c r="V57" s="11">
        <v>61791</v>
      </c>
    </row>
    <row r="58" spans="1:22" x14ac:dyDescent="0.3">
      <c r="A58" s="12" t="s">
        <v>205</v>
      </c>
      <c r="B58" s="12" t="s">
        <v>176</v>
      </c>
      <c r="C58" s="13">
        <v>10</v>
      </c>
      <c r="D58" s="26" t="s">
        <v>5204</v>
      </c>
      <c r="E58" s="26" t="s">
        <v>5210</v>
      </c>
      <c r="F58" s="26" t="s">
        <v>5206</v>
      </c>
      <c r="G58" s="26" t="s">
        <v>5210</v>
      </c>
      <c r="H58" s="11">
        <v>805870</v>
      </c>
      <c r="I58" s="11">
        <v>1168025</v>
      </c>
      <c r="J58" s="11">
        <v>1973895</v>
      </c>
      <c r="K58" s="11">
        <v>1434672</v>
      </c>
      <c r="L58" s="11">
        <v>539223</v>
      </c>
      <c r="M58" s="11">
        <v>1381725</v>
      </c>
      <c r="N58" s="11">
        <v>592170</v>
      </c>
      <c r="O58" s="11">
        <v>88826</v>
      </c>
      <c r="P58" s="11">
        <v>3019873</v>
      </c>
      <c r="Q58" s="11">
        <v>2437038</v>
      </c>
      <c r="R58" s="11">
        <v>582835</v>
      </c>
      <c r="S58" s="11">
        <v>174851</v>
      </c>
      <c r="T58" s="11">
        <v>263677</v>
      </c>
      <c r="U58" s="11">
        <v>263677</v>
      </c>
      <c r="V58" s="11">
        <v>42788</v>
      </c>
    </row>
    <row r="59" spans="1:22" x14ac:dyDescent="0.3">
      <c r="A59" s="12" t="s">
        <v>205</v>
      </c>
      <c r="B59" s="12" t="s">
        <v>176</v>
      </c>
      <c r="C59" s="13">
        <v>10</v>
      </c>
      <c r="D59" s="26" t="s">
        <v>5204</v>
      </c>
      <c r="E59" s="26" t="s">
        <v>5210</v>
      </c>
      <c r="F59" s="26" t="s">
        <v>5204</v>
      </c>
      <c r="G59" s="26" t="s">
        <v>5203</v>
      </c>
      <c r="H59" s="11">
        <v>2297240</v>
      </c>
      <c r="I59" s="11">
        <v>2711415</v>
      </c>
      <c r="J59" s="11">
        <v>5008655</v>
      </c>
      <c r="K59" s="11">
        <v>3156927</v>
      </c>
      <c r="L59" s="11">
        <v>1851728</v>
      </c>
      <c r="M59" s="11">
        <v>3156927</v>
      </c>
      <c r="N59" s="11">
        <v>1851728</v>
      </c>
      <c r="O59" s="11">
        <v>277760</v>
      </c>
      <c r="P59" s="11">
        <v>9791123</v>
      </c>
      <c r="Q59" s="11">
        <v>7886814</v>
      </c>
      <c r="R59" s="11">
        <v>1904309</v>
      </c>
      <c r="S59" s="11">
        <v>571295</v>
      </c>
      <c r="T59" s="11">
        <v>849055</v>
      </c>
      <c r="U59" s="11">
        <v>821076</v>
      </c>
      <c r="V59" s="11">
        <v>118884</v>
      </c>
    </row>
    <row r="60" spans="1:22" x14ac:dyDescent="0.3">
      <c r="A60" s="12" t="s">
        <v>206</v>
      </c>
      <c r="B60" s="12" t="s">
        <v>176</v>
      </c>
      <c r="C60" s="13">
        <v>12</v>
      </c>
      <c r="D60" s="26" t="s">
        <v>5204</v>
      </c>
      <c r="E60" s="26" t="s">
        <v>5205</v>
      </c>
      <c r="F60" s="26" t="s">
        <v>5206</v>
      </c>
      <c r="G60" s="26" t="s">
        <v>5205</v>
      </c>
      <c r="H60" s="11">
        <v>997680</v>
      </c>
      <c r="I60" s="11">
        <v>1294715</v>
      </c>
      <c r="J60" s="11">
        <v>2292395</v>
      </c>
      <c r="K60" s="11">
        <v>1527101</v>
      </c>
      <c r="L60" s="11">
        <v>765294</v>
      </c>
      <c r="M60" s="11">
        <v>1527101</v>
      </c>
      <c r="N60" s="11">
        <v>765294</v>
      </c>
      <c r="O60" s="11">
        <v>114795</v>
      </c>
      <c r="P60" s="11">
        <v>2238841</v>
      </c>
      <c r="Q60" s="11">
        <v>1737829</v>
      </c>
      <c r="R60" s="11">
        <v>501012</v>
      </c>
      <c r="S60" s="11">
        <v>150304</v>
      </c>
      <c r="T60" s="11">
        <v>265099</v>
      </c>
      <c r="U60" s="11">
        <v>265099</v>
      </c>
      <c r="V60" s="11">
        <v>86938</v>
      </c>
    </row>
    <row r="61" spans="1:22" x14ac:dyDescent="0.3">
      <c r="A61" s="12" t="s">
        <v>206</v>
      </c>
      <c r="B61" s="12" t="s">
        <v>176</v>
      </c>
      <c r="C61" s="13">
        <v>12</v>
      </c>
      <c r="D61" s="26" t="s">
        <v>5204</v>
      </c>
      <c r="E61" s="26" t="s">
        <v>5205</v>
      </c>
      <c r="F61" s="26" t="s">
        <v>5204</v>
      </c>
      <c r="G61" s="26" t="s">
        <v>5203</v>
      </c>
      <c r="H61" s="11">
        <v>1042079</v>
      </c>
      <c r="I61" s="11">
        <v>1861380</v>
      </c>
      <c r="J61" s="11">
        <v>2903459</v>
      </c>
      <c r="K61" s="11">
        <v>1855179</v>
      </c>
      <c r="L61" s="11">
        <v>1048280</v>
      </c>
      <c r="M61" s="11">
        <v>1855179</v>
      </c>
      <c r="N61" s="11">
        <v>1048280</v>
      </c>
      <c r="O61" s="11">
        <v>157242</v>
      </c>
      <c r="P61" s="11">
        <v>3625191</v>
      </c>
      <c r="Q61" s="11">
        <v>2982385</v>
      </c>
      <c r="R61" s="11">
        <v>642806</v>
      </c>
      <c r="S61" s="11">
        <v>192842</v>
      </c>
      <c r="T61" s="11">
        <v>350084</v>
      </c>
      <c r="U61" s="11">
        <v>318905</v>
      </c>
      <c r="V61" s="11">
        <v>77499</v>
      </c>
    </row>
    <row r="62" spans="1:22" x14ac:dyDescent="0.3">
      <c r="A62" s="12" t="s">
        <v>207</v>
      </c>
      <c r="B62" s="12" t="s">
        <v>176</v>
      </c>
      <c r="C62" s="13">
        <v>1</v>
      </c>
      <c r="D62" s="26" t="s">
        <v>5246</v>
      </c>
      <c r="E62" s="26" t="s">
        <v>5205</v>
      </c>
      <c r="F62" s="26" t="s">
        <v>5246</v>
      </c>
      <c r="G62" s="26" t="s">
        <v>5205</v>
      </c>
      <c r="H62" s="11">
        <v>204950</v>
      </c>
      <c r="I62" s="11">
        <v>144195</v>
      </c>
      <c r="J62" s="11">
        <v>349145</v>
      </c>
      <c r="K62" s="11">
        <v>243755</v>
      </c>
      <c r="L62" s="11">
        <v>105390</v>
      </c>
      <c r="M62" s="11">
        <v>243755</v>
      </c>
      <c r="N62" s="11">
        <v>105390</v>
      </c>
      <c r="O62" s="11">
        <v>15809</v>
      </c>
      <c r="P62" s="11">
        <v>79416</v>
      </c>
      <c r="Q62" s="11">
        <v>59647</v>
      </c>
      <c r="R62" s="11">
        <v>19769</v>
      </c>
      <c r="S62" s="11">
        <v>5931</v>
      </c>
      <c r="T62" s="11">
        <v>21740</v>
      </c>
      <c r="U62" s="11">
        <v>19183</v>
      </c>
      <c r="V62" s="11">
        <v>6025</v>
      </c>
    </row>
    <row r="63" spans="1:22" x14ac:dyDescent="0.3">
      <c r="A63" s="12" t="s">
        <v>207</v>
      </c>
      <c r="B63" s="12" t="s">
        <v>176</v>
      </c>
      <c r="C63" s="13">
        <v>6</v>
      </c>
      <c r="D63" s="26" t="s">
        <v>5204</v>
      </c>
      <c r="E63" s="26" t="s">
        <v>5245</v>
      </c>
      <c r="F63" s="26" t="s">
        <v>5206</v>
      </c>
      <c r="G63" s="26" t="s">
        <v>5245</v>
      </c>
      <c r="H63" s="11">
        <v>965725</v>
      </c>
      <c r="I63" s="11">
        <v>729690</v>
      </c>
      <c r="J63" s="11">
        <v>1695415</v>
      </c>
      <c r="K63" s="11">
        <v>1014114</v>
      </c>
      <c r="L63" s="11">
        <v>681301</v>
      </c>
      <c r="M63" s="11">
        <v>1014114</v>
      </c>
      <c r="N63" s="11">
        <v>681301</v>
      </c>
      <c r="O63" s="11">
        <v>102196</v>
      </c>
      <c r="P63" s="11">
        <v>556603</v>
      </c>
      <c r="Q63" s="11">
        <v>398526</v>
      </c>
      <c r="R63" s="11">
        <v>158077</v>
      </c>
      <c r="S63" s="11">
        <v>47424</v>
      </c>
      <c r="T63" s="11">
        <v>149620</v>
      </c>
      <c r="U63" s="11">
        <v>149620</v>
      </c>
      <c r="V63" s="11">
        <v>33136</v>
      </c>
    </row>
    <row r="64" spans="1:22" x14ac:dyDescent="0.3">
      <c r="A64" s="12" t="s">
        <v>207</v>
      </c>
      <c r="B64" s="12" t="s">
        <v>176</v>
      </c>
      <c r="C64" s="13">
        <v>6</v>
      </c>
      <c r="D64" s="26" t="s">
        <v>5204</v>
      </c>
      <c r="E64" s="26" t="s">
        <v>5245</v>
      </c>
      <c r="F64" s="26" t="s">
        <v>5204</v>
      </c>
      <c r="G64" s="26" t="s">
        <v>5203</v>
      </c>
      <c r="H64" s="11">
        <v>1390465</v>
      </c>
      <c r="I64" s="11">
        <v>1025990</v>
      </c>
      <c r="J64" s="11">
        <v>2416455</v>
      </c>
      <c r="K64" s="11">
        <v>1500189</v>
      </c>
      <c r="L64" s="11">
        <v>916266</v>
      </c>
      <c r="M64" s="11">
        <v>1500189</v>
      </c>
      <c r="N64" s="11">
        <v>916266</v>
      </c>
      <c r="O64" s="11">
        <v>137440</v>
      </c>
      <c r="P64" s="11">
        <v>1661230</v>
      </c>
      <c r="Q64" s="11">
        <v>1219076</v>
      </c>
      <c r="R64" s="11">
        <v>442154</v>
      </c>
      <c r="S64" s="11">
        <v>132648</v>
      </c>
      <c r="T64" s="11">
        <v>270088</v>
      </c>
      <c r="U64" s="11">
        <v>248509</v>
      </c>
      <c r="V64" s="11">
        <v>34114</v>
      </c>
    </row>
    <row r="65" spans="1:22" x14ac:dyDescent="0.3">
      <c r="A65" s="12" t="s">
        <v>208</v>
      </c>
      <c r="B65" s="12" t="s">
        <v>176</v>
      </c>
      <c r="C65" s="13">
        <v>12</v>
      </c>
      <c r="D65" s="26" t="s">
        <v>5204</v>
      </c>
      <c r="E65" s="26" t="s">
        <v>5205</v>
      </c>
      <c r="F65" s="26" t="s">
        <v>5206</v>
      </c>
      <c r="G65" s="26" t="s">
        <v>5205</v>
      </c>
      <c r="H65" s="11">
        <v>1481945</v>
      </c>
      <c r="I65" s="11">
        <v>1278620</v>
      </c>
      <c r="J65" s="11">
        <v>2760565</v>
      </c>
      <c r="K65" s="11">
        <v>1675966</v>
      </c>
      <c r="L65" s="11">
        <v>1084599</v>
      </c>
      <c r="M65" s="11">
        <v>1675966</v>
      </c>
      <c r="N65" s="11">
        <v>1084599</v>
      </c>
      <c r="O65" s="11">
        <v>162690</v>
      </c>
      <c r="P65" s="11">
        <v>3212899</v>
      </c>
      <c r="Q65" s="11">
        <v>2508646</v>
      </c>
      <c r="R65" s="11">
        <v>704253</v>
      </c>
      <c r="S65" s="11">
        <v>211276</v>
      </c>
      <c r="T65" s="11">
        <v>373966</v>
      </c>
      <c r="U65" s="11">
        <v>373966</v>
      </c>
      <c r="V65" s="11">
        <v>142708</v>
      </c>
    </row>
    <row r="66" spans="1:22" x14ac:dyDescent="0.3">
      <c r="A66" s="12" t="s">
        <v>208</v>
      </c>
      <c r="B66" s="12" t="s">
        <v>176</v>
      </c>
      <c r="C66" s="13">
        <v>12</v>
      </c>
      <c r="D66" s="26" t="s">
        <v>5204</v>
      </c>
      <c r="E66" s="26" t="s">
        <v>5205</v>
      </c>
      <c r="F66" s="26" t="s">
        <v>5204</v>
      </c>
      <c r="G66" s="26" t="s">
        <v>5203</v>
      </c>
      <c r="H66" s="11">
        <v>1654569</v>
      </c>
      <c r="I66" s="11">
        <v>2446465</v>
      </c>
      <c r="J66" s="11">
        <v>4101034</v>
      </c>
      <c r="K66" s="11">
        <v>2611211</v>
      </c>
      <c r="L66" s="11">
        <v>1489823</v>
      </c>
      <c r="M66" s="11">
        <v>2611211</v>
      </c>
      <c r="N66" s="11">
        <v>1489823</v>
      </c>
      <c r="O66" s="11">
        <v>223474</v>
      </c>
      <c r="P66" s="11">
        <v>4393604</v>
      </c>
      <c r="Q66" s="11">
        <v>3515645</v>
      </c>
      <c r="R66" s="11">
        <v>877959</v>
      </c>
      <c r="S66" s="11">
        <v>263388</v>
      </c>
      <c r="T66" s="11">
        <v>486862</v>
      </c>
      <c r="U66" s="11">
        <v>455683</v>
      </c>
      <c r="V66" s="11">
        <v>144225</v>
      </c>
    </row>
    <row r="67" spans="1:22" x14ac:dyDescent="0.3">
      <c r="A67" s="12" t="s">
        <v>60</v>
      </c>
      <c r="B67" s="12" t="s">
        <v>61</v>
      </c>
      <c r="C67" s="13">
        <v>13</v>
      </c>
      <c r="D67" s="26" t="s">
        <v>5222</v>
      </c>
      <c r="E67" s="26" t="s">
        <v>5205</v>
      </c>
      <c r="F67" s="26" t="s">
        <v>5222</v>
      </c>
      <c r="G67" s="26" t="s">
        <v>5205</v>
      </c>
      <c r="H67" s="11">
        <v>350290</v>
      </c>
      <c r="I67" s="11">
        <v>176410</v>
      </c>
      <c r="J67" s="11">
        <v>526700</v>
      </c>
      <c r="K67" s="11">
        <v>326435</v>
      </c>
      <c r="L67" s="11">
        <v>200265</v>
      </c>
      <c r="M67" s="11">
        <v>326435</v>
      </c>
      <c r="N67" s="11">
        <v>200265</v>
      </c>
      <c r="O67" s="11">
        <v>30040</v>
      </c>
      <c r="P67" s="11">
        <v>1245602</v>
      </c>
      <c r="Q67" s="11">
        <v>1045650</v>
      </c>
      <c r="R67" s="11">
        <v>199952</v>
      </c>
      <c r="S67" s="11">
        <v>59986</v>
      </c>
      <c r="T67" s="11">
        <v>90026</v>
      </c>
      <c r="U67" s="11">
        <v>65200</v>
      </c>
      <c r="V67" s="11">
        <v>0</v>
      </c>
    </row>
    <row r="68" spans="1:22" x14ac:dyDescent="0.3">
      <c r="A68" s="12" t="s">
        <v>84</v>
      </c>
      <c r="B68" s="12" t="s">
        <v>61</v>
      </c>
      <c r="C68" s="13">
        <v>8</v>
      </c>
      <c r="D68" s="26" t="s">
        <v>5222</v>
      </c>
      <c r="E68" s="26" t="s">
        <v>5205</v>
      </c>
      <c r="F68" s="26" t="s">
        <v>5222</v>
      </c>
      <c r="G68" s="26" t="s">
        <v>5205</v>
      </c>
      <c r="H68" s="11">
        <v>1278985</v>
      </c>
      <c r="I68" s="11">
        <v>282980</v>
      </c>
      <c r="J68" s="11">
        <v>1561965</v>
      </c>
      <c r="K68" s="11">
        <v>1007280</v>
      </c>
      <c r="L68" s="11">
        <v>554685</v>
      </c>
      <c r="M68" s="11">
        <v>1007280</v>
      </c>
      <c r="N68" s="11">
        <v>554685</v>
      </c>
      <c r="O68" s="11">
        <v>83203</v>
      </c>
      <c r="P68" s="11">
        <v>2174430</v>
      </c>
      <c r="Q68" s="11">
        <v>1722121</v>
      </c>
      <c r="R68" s="11">
        <v>452309</v>
      </c>
      <c r="S68" s="11">
        <v>135693</v>
      </c>
      <c r="T68" s="11">
        <v>218896</v>
      </c>
      <c r="U68" s="11">
        <v>202070</v>
      </c>
      <c r="V68" s="11">
        <v>0</v>
      </c>
    </row>
    <row r="69" spans="1:22" x14ac:dyDescent="0.3">
      <c r="A69" s="12" t="s">
        <v>85</v>
      </c>
      <c r="B69" s="12" t="s">
        <v>61</v>
      </c>
      <c r="C69" s="13">
        <v>14</v>
      </c>
      <c r="D69" s="26" t="s">
        <v>5222</v>
      </c>
      <c r="E69" s="26" t="s">
        <v>5205</v>
      </c>
      <c r="F69" s="26" t="s">
        <v>5222</v>
      </c>
      <c r="G69" s="26" t="s">
        <v>5205</v>
      </c>
      <c r="H69" s="11">
        <v>905380</v>
      </c>
      <c r="I69" s="11">
        <v>519155</v>
      </c>
      <c r="J69" s="11">
        <v>1424535</v>
      </c>
      <c r="K69" s="11">
        <v>908080</v>
      </c>
      <c r="L69" s="11">
        <v>516455</v>
      </c>
      <c r="M69" s="11">
        <v>908080</v>
      </c>
      <c r="N69" s="11">
        <v>516455</v>
      </c>
      <c r="O69" s="11">
        <v>77469</v>
      </c>
      <c r="P69" s="11">
        <v>2375868</v>
      </c>
      <c r="Q69" s="11">
        <v>1892673</v>
      </c>
      <c r="R69" s="11">
        <v>483195</v>
      </c>
      <c r="S69" s="11">
        <v>144959</v>
      </c>
      <c r="T69" s="11">
        <v>222428</v>
      </c>
      <c r="U69" s="11">
        <v>196002</v>
      </c>
      <c r="V69" s="11">
        <v>0</v>
      </c>
    </row>
    <row r="70" spans="1:22" x14ac:dyDescent="0.3">
      <c r="A70" s="12" t="s">
        <v>185</v>
      </c>
      <c r="B70" s="12" t="s">
        <v>61</v>
      </c>
      <c r="C70" s="13">
        <v>22</v>
      </c>
      <c r="D70" s="26" t="s">
        <v>5222</v>
      </c>
      <c r="E70" s="26" t="s">
        <v>5205</v>
      </c>
      <c r="F70" s="26" t="s">
        <v>5222</v>
      </c>
      <c r="G70" s="26" t="s">
        <v>5205</v>
      </c>
      <c r="H70" s="11">
        <v>1485165</v>
      </c>
      <c r="I70" s="11">
        <v>340950</v>
      </c>
      <c r="J70" s="11">
        <v>1826115</v>
      </c>
      <c r="K70" s="11">
        <v>1177125</v>
      </c>
      <c r="L70" s="11">
        <v>648990</v>
      </c>
      <c r="M70" s="11">
        <v>1177125</v>
      </c>
      <c r="N70" s="11">
        <v>648990</v>
      </c>
      <c r="O70" s="11">
        <v>97349</v>
      </c>
      <c r="P70" s="11">
        <v>5811023</v>
      </c>
      <c r="Q70" s="11">
        <v>4467732</v>
      </c>
      <c r="R70" s="11">
        <v>1343291</v>
      </c>
      <c r="S70" s="11">
        <v>402988</v>
      </c>
      <c r="T70" s="11">
        <v>500337</v>
      </c>
      <c r="U70" s="11">
        <v>461111</v>
      </c>
      <c r="V70" s="11">
        <v>0</v>
      </c>
    </row>
    <row r="71" spans="1:22" x14ac:dyDescent="0.3">
      <c r="A71" s="12" t="s">
        <v>195</v>
      </c>
      <c r="B71" s="12" t="s">
        <v>61</v>
      </c>
      <c r="C71" s="13">
        <v>13</v>
      </c>
      <c r="D71" s="26" t="s">
        <v>5222</v>
      </c>
      <c r="E71" s="26" t="s">
        <v>5205</v>
      </c>
      <c r="F71" s="26" t="s">
        <v>5222</v>
      </c>
      <c r="G71" s="26" t="s">
        <v>5205</v>
      </c>
      <c r="H71" s="11">
        <v>892651</v>
      </c>
      <c r="I71" s="11">
        <v>439835</v>
      </c>
      <c r="J71" s="11">
        <v>1332486</v>
      </c>
      <c r="K71" s="11">
        <v>879125</v>
      </c>
      <c r="L71" s="11">
        <v>453361</v>
      </c>
      <c r="M71" s="11">
        <v>879125</v>
      </c>
      <c r="N71" s="11">
        <v>453361</v>
      </c>
      <c r="O71" s="11">
        <v>68005</v>
      </c>
      <c r="P71" s="11">
        <v>2997651</v>
      </c>
      <c r="Q71" s="11">
        <v>2433122</v>
      </c>
      <c r="R71" s="11">
        <v>564529</v>
      </c>
      <c r="S71" s="11">
        <v>169359</v>
      </c>
      <c r="T71" s="11">
        <v>237364</v>
      </c>
      <c r="U71" s="11">
        <v>212538</v>
      </c>
      <c r="V71" s="11">
        <v>0</v>
      </c>
    </row>
    <row r="72" spans="1:22" x14ac:dyDescent="0.3">
      <c r="A72" s="12" t="s">
        <v>218</v>
      </c>
      <c r="B72" s="12" t="s">
        <v>61</v>
      </c>
      <c r="C72" s="13">
        <v>10</v>
      </c>
      <c r="D72" s="26" t="s">
        <v>5222</v>
      </c>
      <c r="E72" s="26" t="s">
        <v>5205</v>
      </c>
      <c r="F72" s="26" t="s">
        <v>5222</v>
      </c>
      <c r="G72" s="26" t="s">
        <v>5205</v>
      </c>
      <c r="H72" s="11">
        <v>1114100</v>
      </c>
      <c r="I72" s="11">
        <v>105930</v>
      </c>
      <c r="J72" s="11">
        <v>1220030</v>
      </c>
      <c r="K72" s="11">
        <v>757825</v>
      </c>
      <c r="L72" s="11">
        <v>462205</v>
      </c>
      <c r="M72" s="11">
        <v>757825</v>
      </c>
      <c r="N72" s="11">
        <v>462205</v>
      </c>
      <c r="O72" s="11">
        <v>69331</v>
      </c>
      <c r="P72" s="11">
        <v>923798</v>
      </c>
      <c r="Q72" s="11">
        <v>711572</v>
      </c>
      <c r="R72" s="11">
        <v>212226</v>
      </c>
      <c r="S72" s="11">
        <v>63668</v>
      </c>
      <c r="T72" s="11">
        <v>132999</v>
      </c>
      <c r="U72" s="11">
        <v>112973</v>
      </c>
      <c r="V72" s="11">
        <v>0</v>
      </c>
    </row>
    <row r="73" spans="1:22" x14ac:dyDescent="0.3">
      <c r="A73" s="12" t="s">
        <v>219</v>
      </c>
      <c r="B73" s="12" t="s">
        <v>61</v>
      </c>
      <c r="C73" s="13">
        <v>9</v>
      </c>
      <c r="D73" s="26" t="s">
        <v>5222</v>
      </c>
      <c r="E73" s="26" t="s">
        <v>5205</v>
      </c>
      <c r="F73" s="26" t="s">
        <v>5222</v>
      </c>
      <c r="G73" s="26" t="s">
        <v>5205</v>
      </c>
      <c r="H73" s="11">
        <v>870975</v>
      </c>
      <c r="I73" s="11">
        <v>162760</v>
      </c>
      <c r="J73" s="11">
        <v>1033735</v>
      </c>
      <c r="K73" s="11">
        <v>692160</v>
      </c>
      <c r="L73" s="11">
        <v>341575</v>
      </c>
      <c r="M73" s="11">
        <v>692160</v>
      </c>
      <c r="N73" s="11">
        <v>341575</v>
      </c>
      <c r="O73" s="11">
        <v>51237</v>
      </c>
      <c r="P73" s="11">
        <v>3379000</v>
      </c>
      <c r="Q73" s="11">
        <v>2437756</v>
      </c>
      <c r="R73" s="11">
        <v>941244</v>
      </c>
      <c r="S73" s="11">
        <v>282374</v>
      </c>
      <c r="T73" s="11">
        <v>333611</v>
      </c>
      <c r="U73" s="11">
        <v>315185</v>
      </c>
      <c r="V73" s="11">
        <v>0</v>
      </c>
    </row>
    <row r="74" spans="1:22" x14ac:dyDescent="0.3">
      <c r="A74" s="12" t="s">
        <v>11</v>
      </c>
      <c r="B74" s="12" t="s">
        <v>12</v>
      </c>
      <c r="C74" s="13">
        <v>11</v>
      </c>
      <c r="D74" s="26" t="s">
        <v>5256</v>
      </c>
      <c r="E74" s="26" t="s">
        <v>5205</v>
      </c>
      <c r="F74" s="26" t="s">
        <v>5256</v>
      </c>
      <c r="G74" s="26" t="s">
        <v>5205</v>
      </c>
      <c r="H74" s="11">
        <v>1760130</v>
      </c>
      <c r="I74" s="11">
        <v>2256295</v>
      </c>
      <c r="J74" s="11">
        <v>4016425</v>
      </c>
      <c r="K74" s="11">
        <v>2601716</v>
      </c>
      <c r="L74" s="11">
        <v>1414709</v>
      </c>
      <c r="M74" s="11">
        <v>2601716</v>
      </c>
      <c r="N74" s="11">
        <v>1414709</v>
      </c>
      <c r="O74" s="11">
        <v>212207</v>
      </c>
      <c r="P74" s="11">
        <v>3189078</v>
      </c>
      <c r="Q74" s="11">
        <v>2464422</v>
      </c>
      <c r="R74" s="11">
        <v>724656</v>
      </c>
      <c r="S74" s="11">
        <v>217397</v>
      </c>
      <c r="T74" s="11">
        <v>429604</v>
      </c>
      <c r="U74" s="11">
        <v>406163</v>
      </c>
      <c r="V74" s="11">
        <v>73052</v>
      </c>
    </row>
    <row r="75" spans="1:22" x14ac:dyDescent="0.3">
      <c r="A75" s="12" t="s">
        <v>11</v>
      </c>
      <c r="B75" s="12" t="s">
        <v>12</v>
      </c>
      <c r="C75" s="13">
        <v>8</v>
      </c>
      <c r="D75" s="26" t="s">
        <v>5204</v>
      </c>
      <c r="E75" s="26" t="s">
        <v>5255</v>
      </c>
      <c r="F75" s="26" t="s">
        <v>5206</v>
      </c>
      <c r="G75" s="26" t="s">
        <v>5255</v>
      </c>
      <c r="H75" s="11">
        <v>85340</v>
      </c>
      <c r="I75" s="11">
        <v>91040</v>
      </c>
      <c r="J75" s="11">
        <v>176380</v>
      </c>
      <c r="K75" s="11">
        <v>114163</v>
      </c>
      <c r="L75" s="11">
        <v>62217</v>
      </c>
      <c r="M75" s="11">
        <v>114163</v>
      </c>
      <c r="N75" s="11">
        <v>62217</v>
      </c>
      <c r="O75" s="11">
        <v>9333</v>
      </c>
      <c r="P75" s="11">
        <v>269520</v>
      </c>
      <c r="Q75" s="11">
        <v>228105</v>
      </c>
      <c r="R75" s="11">
        <v>41415</v>
      </c>
      <c r="S75" s="11">
        <v>12425</v>
      </c>
      <c r="T75" s="11">
        <v>21758</v>
      </c>
      <c r="U75" s="11">
        <v>21758</v>
      </c>
      <c r="V75" s="11">
        <v>3360</v>
      </c>
    </row>
    <row r="76" spans="1:22" x14ac:dyDescent="0.3">
      <c r="A76" s="12" t="s">
        <v>11</v>
      </c>
      <c r="B76" s="12" t="s">
        <v>12</v>
      </c>
      <c r="C76" s="13">
        <v>8</v>
      </c>
      <c r="D76" s="26" t="s">
        <v>5204</v>
      </c>
      <c r="E76" s="26" t="s">
        <v>5255</v>
      </c>
      <c r="F76" s="26" t="s">
        <v>5204</v>
      </c>
      <c r="G76" s="26" t="s">
        <v>5203</v>
      </c>
      <c r="H76" s="11">
        <v>2316440</v>
      </c>
      <c r="I76" s="11">
        <v>2914895</v>
      </c>
      <c r="J76" s="11">
        <v>5231335</v>
      </c>
      <c r="K76" s="11">
        <v>3661934</v>
      </c>
      <c r="L76" s="11">
        <v>1569401</v>
      </c>
      <c r="M76" s="11">
        <v>3441484</v>
      </c>
      <c r="N76" s="11">
        <v>1789851</v>
      </c>
      <c r="O76" s="11">
        <v>268478</v>
      </c>
      <c r="P76" s="11">
        <v>7199726</v>
      </c>
      <c r="Q76" s="11">
        <v>5524189</v>
      </c>
      <c r="R76" s="11">
        <v>1675537</v>
      </c>
      <c r="S76" s="11">
        <v>502662</v>
      </c>
      <c r="T76" s="11">
        <v>771140</v>
      </c>
      <c r="U76" s="11">
        <v>746361</v>
      </c>
      <c r="V76" s="11">
        <v>98627</v>
      </c>
    </row>
    <row r="77" spans="1:22" x14ac:dyDescent="0.3">
      <c r="A77" s="12" t="s">
        <v>193</v>
      </c>
      <c r="B77" s="12" t="s">
        <v>194</v>
      </c>
      <c r="C77" s="13">
        <v>10</v>
      </c>
      <c r="D77" s="26" t="s">
        <v>5204</v>
      </c>
      <c r="E77" s="26" t="s">
        <v>5205</v>
      </c>
      <c r="F77" s="26" t="s">
        <v>5206</v>
      </c>
      <c r="G77" s="26" t="s">
        <v>5205</v>
      </c>
      <c r="H77" s="11">
        <v>992390</v>
      </c>
      <c r="I77" s="11">
        <v>911860</v>
      </c>
      <c r="J77" s="11">
        <v>1904250</v>
      </c>
      <c r="K77" s="11">
        <v>1351980</v>
      </c>
      <c r="L77" s="11">
        <v>552270</v>
      </c>
      <c r="M77" s="11">
        <v>1332975</v>
      </c>
      <c r="N77" s="11">
        <v>571275</v>
      </c>
      <c r="O77" s="11">
        <v>85692</v>
      </c>
      <c r="P77" s="11">
        <v>7420120</v>
      </c>
      <c r="Q77" s="11">
        <v>6872274</v>
      </c>
      <c r="R77" s="11">
        <v>547846</v>
      </c>
      <c r="S77" s="11">
        <v>164354</v>
      </c>
      <c r="T77" s="11">
        <v>250046</v>
      </c>
      <c r="U77" s="11">
        <v>250046</v>
      </c>
      <c r="V77" s="11">
        <v>21282</v>
      </c>
    </row>
    <row r="78" spans="1:22" x14ac:dyDescent="0.3">
      <c r="A78" s="12" t="s">
        <v>193</v>
      </c>
      <c r="B78" s="12" t="s">
        <v>194</v>
      </c>
      <c r="C78" s="13">
        <v>10</v>
      </c>
      <c r="D78" s="26" t="s">
        <v>5204</v>
      </c>
      <c r="E78" s="26" t="s">
        <v>5205</v>
      </c>
      <c r="F78" s="26" t="s">
        <v>5204</v>
      </c>
      <c r="G78" s="26" t="s">
        <v>5203</v>
      </c>
      <c r="H78" s="11">
        <v>1232640</v>
      </c>
      <c r="I78" s="11">
        <v>1059210</v>
      </c>
      <c r="J78" s="11">
        <v>2291850</v>
      </c>
      <c r="K78" s="11">
        <v>1551990</v>
      </c>
      <c r="L78" s="11">
        <v>739860</v>
      </c>
      <c r="M78" s="11">
        <v>1551990</v>
      </c>
      <c r="N78" s="11">
        <v>739860</v>
      </c>
      <c r="O78" s="11">
        <v>110979</v>
      </c>
      <c r="P78" s="11">
        <v>12571824</v>
      </c>
      <c r="Q78" s="11">
        <v>11791250</v>
      </c>
      <c r="R78" s="11">
        <v>780574</v>
      </c>
      <c r="S78" s="11">
        <v>234173</v>
      </c>
      <c r="T78" s="11">
        <v>345152</v>
      </c>
      <c r="U78" s="11">
        <v>317272</v>
      </c>
      <c r="V78" s="11">
        <v>17412</v>
      </c>
    </row>
    <row r="79" spans="1:22" x14ac:dyDescent="0.3">
      <c r="A79" s="12" t="s">
        <v>25</v>
      </c>
      <c r="B79" s="12" t="s">
        <v>26</v>
      </c>
      <c r="C79" s="13">
        <v>22</v>
      </c>
      <c r="D79" s="26" t="s">
        <v>5204</v>
      </c>
      <c r="E79" s="26" t="s">
        <v>5205</v>
      </c>
      <c r="F79" s="26" t="s">
        <v>5206</v>
      </c>
      <c r="G79" s="26" t="s">
        <v>5205</v>
      </c>
      <c r="H79" s="11">
        <v>2369294</v>
      </c>
      <c r="I79" s="11">
        <v>3877765</v>
      </c>
      <c r="J79" s="11">
        <v>6247059</v>
      </c>
      <c r="K79" s="11">
        <v>4097312</v>
      </c>
      <c r="L79" s="11">
        <v>2149747</v>
      </c>
      <c r="M79" s="11">
        <v>4097312</v>
      </c>
      <c r="N79" s="11">
        <v>2149747</v>
      </c>
      <c r="O79" s="11">
        <v>322463</v>
      </c>
      <c r="P79" s="11">
        <v>12236761</v>
      </c>
      <c r="Q79" s="11">
        <v>9894873</v>
      </c>
      <c r="R79" s="11">
        <v>2341888</v>
      </c>
      <c r="S79" s="11">
        <v>702567</v>
      </c>
      <c r="T79" s="11">
        <v>1025030</v>
      </c>
      <c r="U79" s="11">
        <v>1001490</v>
      </c>
      <c r="V79" s="11">
        <v>164274</v>
      </c>
    </row>
    <row r="80" spans="1:22" x14ac:dyDescent="0.3">
      <c r="A80" s="12" t="s">
        <v>25</v>
      </c>
      <c r="B80" s="12" t="s">
        <v>26</v>
      </c>
      <c r="C80" s="13">
        <v>22</v>
      </c>
      <c r="D80" s="26" t="s">
        <v>5204</v>
      </c>
      <c r="E80" s="26" t="s">
        <v>5205</v>
      </c>
      <c r="F80" s="26" t="s">
        <v>5204</v>
      </c>
      <c r="G80" s="26" t="s">
        <v>5203</v>
      </c>
      <c r="H80" s="11">
        <v>2447717</v>
      </c>
      <c r="I80" s="11">
        <v>4647976</v>
      </c>
      <c r="J80" s="11">
        <v>7095693</v>
      </c>
      <c r="K80" s="11">
        <v>4981230</v>
      </c>
      <c r="L80" s="11">
        <v>2114463</v>
      </c>
      <c r="M80" s="11">
        <v>4966985</v>
      </c>
      <c r="N80" s="11">
        <v>2128708</v>
      </c>
      <c r="O80" s="11">
        <v>319307</v>
      </c>
      <c r="P80" s="11">
        <v>15400598</v>
      </c>
      <c r="Q80" s="11">
        <v>12138732</v>
      </c>
      <c r="R80" s="11">
        <v>3261866</v>
      </c>
      <c r="S80" s="11">
        <v>978560</v>
      </c>
      <c r="T80" s="11">
        <v>1297867</v>
      </c>
      <c r="U80" s="11">
        <v>1274327</v>
      </c>
      <c r="V80" s="11">
        <v>122853</v>
      </c>
    </row>
    <row r="81" spans="1:22" x14ac:dyDescent="0.3">
      <c r="A81" s="12" t="s">
        <v>27</v>
      </c>
      <c r="B81" s="12" t="s">
        <v>28</v>
      </c>
      <c r="C81" s="13">
        <v>16</v>
      </c>
      <c r="D81" s="26" t="s">
        <v>5204</v>
      </c>
      <c r="E81" s="26" t="s">
        <v>5205</v>
      </c>
      <c r="F81" s="26" t="s">
        <v>5206</v>
      </c>
      <c r="G81" s="26" t="s">
        <v>5205</v>
      </c>
      <c r="H81" s="11">
        <v>2256435</v>
      </c>
      <c r="I81" s="11">
        <v>1458445</v>
      </c>
      <c r="J81" s="11">
        <v>3714880</v>
      </c>
      <c r="K81" s="11">
        <v>2356855</v>
      </c>
      <c r="L81" s="11">
        <v>1358025</v>
      </c>
      <c r="M81" s="11">
        <v>2356855</v>
      </c>
      <c r="N81" s="11">
        <v>1358025</v>
      </c>
      <c r="O81" s="11">
        <v>203704</v>
      </c>
      <c r="P81" s="11">
        <v>7614446</v>
      </c>
      <c r="Q81" s="11">
        <v>6180014</v>
      </c>
      <c r="R81" s="11">
        <v>1434432</v>
      </c>
      <c r="S81" s="11">
        <v>430330</v>
      </c>
      <c r="T81" s="11">
        <v>634034</v>
      </c>
      <c r="U81" s="11">
        <v>634034</v>
      </c>
      <c r="V81" s="11">
        <v>72531</v>
      </c>
    </row>
    <row r="82" spans="1:22" x14ac:dyDescent="0.3">
      <c r="A82" s="12" t="s">
        <v>27</v>
      </c>
      <c r="B82" s="12" t="s">
        <v>28</v>
      </c>
      <c r="C82" s="13">
        <v>16</v>
      </c>
      <c r="D82" s="26" t="s">
        <v>5204</v>
      </c>
      <c r="E82" s="26" t="s">
        <v>5205</v>
      </c>
      <c r="F82" s="26" t="s">
        <v>5204</v>
      </c>
      <c r="G82" s="26" t="s">
        <v>5203</v>
      </c>
      <c r="H82" s="11">
        <v>2201380</v>
      </c>
      <c r="I82" s="11">
        <v>1336180</v>
      </c>
      <c r="J82" s="11">
        <v>3537560</v>
      </c>
      <c r="K82" s="11">
        <v>2043480</v>
      </c>
      <c r="L82" s="11">
        <v>1494080</v>
      </c>
      <c r="M82" s="11">
        <v>2043480</v>
      </c>
      <c r="N82" s="11">
        <v>1494080</v>
      </c>
      <c r="O82" s="11">
        <v>224112</v>
      </c>
      <c r="P82" s="11">
        <v>8302349</v>
      </c>
      <c r="Q82" s="11">
        <v>6628147</v>
      </c>
      <c r="R82" s="11">
        <v>1674202</v>
      </c>
      <c r="S82" s="11">
        <v>502261</v>
      </c>
      <c r="T82" s="11">
        <v>726373</v>
      </c>
      <c r="U82" s="11">
        <v>688893</v>
      </c>
      <c r="V82" s="11">
        <v>77463</v>
      </c>
    </row>
    <row r="83" spans="1:22" x14ac:dyDescent="0.3">
      <c r="A83" s="12" t="s">
        <v>29</v>
      </c>
      <c r="B83" s="12" t="s">
        <v>28</v>
      </c>
      <c r="C83" s="13">
        <v>19</v>
      </c>
      <c r="D83" s="26" t="s">
        <v>5204</v>
      </c>
      <c r="E83" s="26" t="s">
        <v>5205</v>
      </c>
      <c r="F83" s="26" t="s">
        <v>5206</v>
      </c>
      <c r="G83" s="26" t="s">
        <v>5205</v>
      </c>
      <c r="H83" s="11">
        <v>2509430</v>
      </c>
      <c r="I83" s="11">
        <v>2334735</v>
      </c>
      <c r="J83" s="11">
        <v>4844165</v>
      </c>
      <c r="K83" s="11">
        <v>3168595</v>
      </c>
      <c r="L83" s="11">
        <v>1675570</v>
      </c>
      <c r="M83" s="11">
        <v>3168595</v>
      </c>
      <c r="N83" s="11">
        <v>1675570</v>
      </c>
      <c r="O83" s="11">
        <v>251336</v>
      </c>
      <c r="P83" s="11">
        <v>6380895</v>
      </c>
      <c r="Q83" s="11">
        <v>5077922</v>
      </c>
      <c r="R83" s="11">
        <v>1302973</v>
      </c>
      <c r="S83" s="11">
        <v>390892</v>
      </c>
      <c r="T83" s="11">
        <v>642228</v>
      </c>
      <c r="U83" s="11">
        <v>642228</v>
      </c>
      <c r="V83" s="11">
        <v>109395</v>
      </c>
    </row>
    <row r="84" spans="1:22" x14ac:dyDescent="0.3">
      <c r="A84" s="12" t="s">
        <v>29</v>
      </c>
      <c r="B84" s="12" t="s">
        <v>28</v>
      </c>
      <c r="C84" s="13">
        <v>19</v>
      </c>
      <c r="D84" s="26" t="s">
        <v>5204</v>
      </c>
      <c r="E84" s="26" t="s">
        <v>5205</v>
      </c>
      <c r="F84" s="26" t="s">
        <v>5204</v>
      </c>
      <c r="G84" s="26" t="s">
        <v>5203</v>
      </c>
      <c r="H84" s="11">
        <v>2812700</v>
      </c>
      <c r="I84" s="11">
        <v>3327965</v>
      </c>
      <c r="J84" s="11">
        <v>6140665</v>
      </c>
      <c r="K84" s="11">
        <v>4033445</v>
      </c>
      <c r="L84" s="11">
        <v>2107220</v>
      </c>
      <c r="M84" s="11">
        <v>4033445</v>
      </c>
      <c r="N84" s="11">
        <v>2107220</v>
      </c>
      <c r="O84" s="11">
        <v>316083</v>
      </c>
      <c r="P84" s="11">
        <v>8968574</v>
      </c>
      <c r="Q84" s="11">
        <v>7330277</v>
      </c>
      <c r="R84" s="11">
        <v>1638297</v>
      </c>
      <c r="S84" s="11">
        <v>491490</v>
      </c>
      <c r="T84" s="11">
        <v>807573</v>
      </c>
      <c r="U84" s="11">
        <v>765293</v>
      </c>
      <c r="V84" s="11">
        <v>103691</v>
      </c>
    </row>
    <row r="85" spans="1:22" x14ac:dyDescent="0.3">
      <c r="A85" s="12" t="s">
        <v>30</v>
      </c>
      <c r="B85" s="12" t="s">
        <v>31</v>
      </c>
      <c r="C85" s="13">
        <v>14</v>
      </c>
      <c r="D85" s="26" t="s">
        <v>5204</v>
      </c>
      <c r="E85" s="26" t="s">
        <v>5205</v>
      </c>
      <c r="F85" s="26" t="s">
        <v>5206</v>
      </c>
      <c r="G85" s="26" t="s">
        <v>5205</v>
      </c>
      <c r="H85" s="11">
        <v>1247760</v>
      </c>
      <c r="I85" s="11">
        <v>851641</v>
      </c>
      <c r="J85" s="11">
        <v>2099401</v>
      </c>
      <c r="K85" s="11">
        <v>1447925</v>
      </c>
      <c r="L85" s="11">
        <v>651476</v>
      </c>
      <c r="M85" s="11">
        <v>1447925</v>
      </c>
      <c r="N85" s="11">
        <v>651476</v>
      </c>
      <c r="O85" s="11">
        <v>97722</v>
      </c>
      <c r="P85" s="11">
        <v>11737962</v>
      </c>
      <c r="Q85" s="11">
        <v>9409138</v>
      </c>
      <c r="R85" s="11">
        <v>2328824</v>
      </c>
      <c r="S85" s="11">
        <v>698648</v>
      </c>
      <c r="T85" s="11">
        <v>796370</v>
      </c>
      <c r="U85" s="11">
        <v>796370</v>
      </c>
      <c r="V85" s="11">
        <v>254901</v>
      </c>
    </row>
    <row r="86" spans="1:22" x14ac:dyDescent="0.3">
      <c r="A86" s="12" t="s">
        <v>30</v>
      </c>
      <c r="B86" s="12" t="s">
        <v>31</v>
      </c>
      <c r="C86" s="13">
        <v>14</v>
      </c>
      <c r="D86" s="26" t="s">
        <v>5204</v>
      </c>
      <c r="E86" s="26" t="s">
        <v>5205</v>
      </c>
      <c r="F86" s="26" t="s">
        <v>5204</v>
      </c>
      <c r="G86" s="26" t="s">
        <v>5203</v>
      </c>
      <c r="H86" s="11">
        <v>1192265</v>
      </c>
      <c r="I86" s="11">
        <v>1258050</v>
      </c>
      <c r="J86" s="11">
        <v>2450315</v>
      </c>
      <c r="K86" s="11">
        <v>1756370</v>
      </c>
      <c r="L86" s="11">
        <v>693945</v>
      </c>
      <c r="M86" s="11">
        <v>1715220</v>
      </c>
      <c r="N86" s="11">
        <v>735095</v>
      </c>
      <c r="O86" s="11">
        <v>110265</v>
      </c>
      <c r="P86" s="11">
        <v>17531058</v>
      </c>
      <c r="Q86" s="11">
        <v>15585810</v>
      </c>
      <c r="R86" s="11">
        <v>1945248</v>
      </c>
      <c r="S86" s="11">
        <v>583575</v>
      </c>
      <c r="T86" s="11">
        <v>693840</v>
      </c>
      <c r="U86" s="11">
        <v>656261</v>
      </c>
      <c r="V86" s="11">
        <v>222411</v>
      </c>
    </row>
    <row r="87" spans="1:22" x14ac:dyDescent="0.3">
      <c r="A87" s="12" t="s">
        <v>32</v>
      </c>
      <c r="B87" s="12" t="s">
        <v>31</v>
      </c>
      <c r="C87" s="13">
        <v>18</v>
      </c>
      <c r="D87" s="26" t="s">
        <v>5204</v>
      </c>
      <c r="E87" s="26" t="s">
        <v>5205</v>
      </c>
      <c r="F87" s="26" t="s">
        <v>5206</v>
      </c>
      <c r="G87" s="26" t="s">
        <v>5205</v>
      </c>
      <c r="H87" s="11">
        <v>2703245</v>
      </c>
      <c r="I87" s="11">
        <v>1040659</v>
      </c>
      <c r="J87" s="11">
        <v>3743904</v>
      </c>
      <c r="K87" s="11">
        <v>2637260</v>
      </c>
      <c r="L87" s="11">
        <v>1106644</v>
      </c>
      <c r="M87" s="11">
        <v>2620732</v>
      </c>
      <c r="N87" s="11">
        <v>1123172</v>
      </c>
      <c r="O87" s="11">
        <v>168476</v>
      </c>
      <c r="P87" s="11">
        <v>1676038</v>
      </c>
      <c r="Q87" s="11">
        <v>1505962</v>
      </c>
      <c r="R87" s="11">
        <v>170076</v>
      </c>
      <c r="S87" s="11">
        <v>51023</v>
      </c>
      <c r="T87" s="11">
        <v>219499</v>
      </c>
      <c r="U87" s="11">
        <v>219499</v>
      </c>
      <c r="V87" s="11">
        <v>115387</v>
      </c>
    </row>
    <row r="88" spans="1:22" x14ac:dyDescent="0.3">
      <c r="A88" s="12" t="s">
        <v>32</v>
      </c>
      <c r="B88" s="12" t="s">
        <v>31</v>
      </c>
      <c r="C88" s="13">
        <v>18</v>
      </c>
      <c r="D88" s="26" t="s">
        <v>5204</v>
      </c>
      <c r="E88" s="26" t="s">
        <v>5205</v>
      </c>
      <c r="F88" s="26" t="s">
        <v>5204</v>
      </c>
      <c r="G88" s="26" t="s">
        <v>5203</v>
      </c>
      <c r="H88" s="11">
        <v>2789620</v>
      </c>
      <c r="I88" s="11">
        <v>703240</v>
      </c>
      <c r="J88" s="11">
        <v>3492860</v>
      </c>
      <c r="K88" s="11">
        <v>2655175</v>
      </c>
      <c r="L88" s="11">
        <v>837685</v>
      </c>
      <c r="M88" s="11">
        <v>2445002</v>
      </c>
      <c r="N88" s="11">
        <v>1047858</v>
      </c>
      <c r="O88" s="11">
        <v>157179</v>
      </c>
      <c r="P88" s="11">
        <v>2039359</v>
      </c>
      <c r="Q88" s="11">
        <v>1816119</v>
      </c>
      <c r="R88" s="11">
        <v>223240</v>
      </c>
      <c r="S88" s="11">
        <v>66972</v>
      </c>
      <c r="T88" s="11">
        <v>224151</v>
      </c>
      <c r="U88" s="11">
        <v>183372</v>
      </c>
      <c r="V88" s="11">
        <v>128633</v>
      </c>
    </row>
    <row r="89" spans="1:22" x14ac:dyDescent="0.3">
      <c r="A89" s="12" t="s">
        <v>33</v>
      </c>
      <c r="B89" s="12" t="s">
        <v>31</v>
      </c>
      <c r="C89" s="13">
        <v>24</v>
      </c>
      <c r="D89" s="26" t="s">
        <v>5204</v>
      </c>
      <c r="E89" s="26" t="s">
        <v>5205</v>
      </c>
      <c r="F89" s="26" t="s">
        <v>5206</v>
      </c>
      <c r="G89" s="26" t="s">
        <v>5205</v>
      </c>
      <c r="H89" s="11">
        <v>2708195</v>
      </c>
      <c r="I89" s="11">
        <v>1543462</v>
      </c>
      <c r="J89" s="11">
        <v>4251657</v>
      </c>
      <c r="K89" s="11">
        <v>2864015</v>
      </c>
      <c r="L89" s="11">
        <v>1387642</v>
      </c>
      <c r="M89" s="11">
        <v>2864015</v>
      </c>
      <c r="N89" s="11">
        <v>1387642</v>
      </c>
      <c r="O89" s="11">
        <v>208147</v>
      </c>
      <c r="P89" s="11">
        <v>8640344</v>
      </c>
      <c r="Q89" s="11">
        <v>7302156</v>
      </c>
      <c r="R89" s="11">
        <v>1338188</v>
      </c>
      <c r="S89" s="11">
        <v>401457</v>
      </c>
      <c r="T89" s="11">
        <v>609604</v>
      </c>
      <c r="U89" s="11">
        <v>609604</v>
      </c>
      <c r="V89" s="11">
        <v>143841</v>
      </c>
    </row>
    <row r="90" spans="1:22" x14ac:dyDescent="0.3">
      <c r="A90" s="12" t="s">
        <v>33</v>
      </c>
      <c r="B90" s="12" t="s">
        <v>31</v>
      </c>
      <c r="C90" s="13">
        <v>24</v>
      </c>
      <c r="D90" s="26" t="s">
        <v>5204</v>
      </c>
      <c r="E90" s="26" t="s">
        <v>5205</v>
      </c>
      <c r="F90" s="26" t="s">
        <v>5204</v>
      </c>
      <c r="G90" s="26" t="s">
        <v>5203</v>
      </c>
      <c r="H90" s="11">
        <v>2664205</v>
      </c>
      <c r="I90" s="11">
        <v>1719760</v>
      </c>
      <c r="J90" s="11">
        <v>4383965</v>
      </c>
      <c r="K90" s="11">
        <v>3076735</v>
      </c>
      <c r="L90" s="11">
        <v>1307230</v>
      </c>
      <c r="M90" s="11">
        <v>3068775</v>
      </c>
      <c r="N90" s="11">
        <v>1315190</v>
      </c>
      <c r="O90" s="11">
        <v>197279</v>
      </c>
      <c r="P90" s="11">
        <v>15116852</v>
      </c>
      <c r="Q90" s="11">
        <v>13341107</v>
      </c>
      <c r="R90" s="11">
        <v>1775745</v>
      </c>
      <c r="S90" s="11">
        <v>532724</v>
      </c>
      <c r="T90" s="11">
        <v>730003</v>
      </c>
      <c r="U90" s="11">
        <v>679624</v>
      </c>
      <c r="V90" s="11">
        <v>144484</v>
      </c>
    </row>
    <row r="91" spans="1:22" x14ac:dyDescent="0.3">
      <c r="A91" s="12" t="s">
        <v>34</v>
      </c>
      <c r="B91" s="12" t="s">
        <v>31</v>
      </c>
      <c r="C91" s="13">
        <v>14</v>
      </c>
      <c r="D91" s="26" t="s">
        <v>5204</v>
      </c>
      <c r="E91" s="26" t="s">
        <v>5228</v>
      </c>
      <c r="F91" s="26" t="s">
        <v>5206</v>
      </c>
      <c r="G91" s="26" t="s">
        <v>5228</v>
      </c>
      <c r="H91" s="11">
        <v>643270</v>
      </c>
      <c r="I91" s="11">
        <v>388422</v>
      </c>
      <c r="J91" s="11">
        <v>1031692</v>
      </c>
      <c r="K91" s="11">
        <v>765615</v>
      </c>
      <c r="L91" s="11">
        <v>266077</v>
      </c>
      <c r="M91" s="11">
        <v>722184</v>
      </c>
      <c r="N91" s="11">
        <v>309508</v>
      </c>
      <c r="O91" s="11">
        <v>46427</v>
      </c>
      <c r="P91" s="11">
        <v>1905451</v>
      </c>
      <c r="Q91" s="11">
        <v>1506546</v>
      </c>
      <c r="R91" s="11">
        <v>398905</v>
      </c>
      <c r="S91" s="11">
        <v>119672</v>
      </c>
      <c r="T91" s="11">
        <v>166099</v>
      </c>
      <c r="U91" s="11">
        <v>166099</v>
      </c>
      <c r="V91" s="11">
        <v>24462</v>
      </c>
    </row>
    <row r="92" spans="1:22" x14ac:dyDescent="0.3">
      <c r="A92" s="12" t="s">
        <v>34</v>
      </c>
      <c r="B92" s="12" t="s">
        <v>31</v>
      </c>
      <c r="C92" s="13">
        <v>14</v>
      </c>
      <c r="D92" s="26" t="s">
        <v>5204</v>
      </c>
      <c r="E92" s="26" t="s">
        <v>5228</v>
      </c>
      <c r="F92" s="26" t="s">
        <v>5204</v>
      </c>
      <c r="G92" s="26" t="s">
        <v>5203</v>
      </c>
      <c r="H92" s="11">
        <v>1195895</v>
      </c>
      <c r="I92" s="11">
        <v>470405</v>
      </c>
      <c r="J92" s="11">
        <v>1666300</v>
      </c>
      <c r="K92" s="11">
        <v>1163135</v>
      </c>
      <c r="L92" s="11">
        <v>503165</v>
      </c>
      <c r="M92" s="11">
        <v>1163135</v>
      </c>
      <c r="N92" s="11">
        <v>503165</v>
      </c>
      <c r="O92" s="11">
        <v>75475</v>
      </c>
      <c r="P92" s="11">
        <v>4460454</v>
      </c>
      <c r="Q92" s="11">
        <v>3571732</v>
      </c>
      <c r="R92" s="11">
        <v>888722</v>
      </c>
      <c r="S92" s="11">
        <v>266617</v>
      </c>
      <c r="T92" s="11">
        <v>342092</v>
      </c>
      <c r="U92" s="11">
        <v>307713</v>
      </c>
      <c r="V92" s="11">
        <v>48419</v>
      </c>
    </row>
    <row r="93" spans="1:22" x14ac:dyDescent="0.3">
      <c r="A93" s="12" t="s">
        <v>35</v>
      </c>
      <c r="B93" s="12" t="s">
        <v>31</v>
      </c>
      <c r="C93" s="13">
        <v>17</v>
      </c>
      <c r="D93" s="26" t="s">
        <v>5204</v>
      </c>
      <c r="E93" s="26" t="s">
        <v>5205</v>
      </c>
      <c r="F93" s="26" t="s">
        <v>5206</v>
      </c>
      <c r="G93" s="26" t="s">
        <v>5205</v>
      </c>
      <c r="H93" s="11">
        <v>1534645</v>
      </c>
      <c r="I93" s="11">
        <v>743608</v>
      </c>
      <c r="J93" s="11">
        <v>2278253</v>
      </c>
      <c r="K93" s="11">
        <v>1617925</v>
      </c>
      <c r="L93" s="11">
        <v>660328</v>
      </c>
      <c r="M93" s="11">
        <v>1594777</v>
      </c>
      <c r="N93" s="11">
        <v>683476</v>
      </c>
      <c r="O93" s="11">
        <v>102522</v>
      </c>
      <c r="P93" s="11">
        <v>4143879</v>
      </c>
      <c r="Q93" s="11">
        <v>3300928</v>
      </c>
      <c r="R93" s="11">
        <v>842951</v>
      </c>
      <c r="S93" s="11">
        <v>252886</v>
      </c>
      <c r="T93" s="11">
        <v>355408</v>
      </c>
      <c r="U93" s="11">
        <v>355408</v>
      </c>
      <c r="V93" s="11">
        <v>69478</v>
      </c>
    </row>
    <row r="94" spans="1:22" x14ac:dyDescent="0.3">
      <c r="A94" s="12" t="s">
        <v>35</v>
      </c>
      <c r="B94" s="12" t="s">
        <v>31</v>
      </c>
      <c r="C94" s="13">
        <v>17</v>
      </c>
      <c r="D94" s="26" t="s">
        <v>5204</v>
      </c>
      <c r="E94" s="26" t="s">
        <v>5205</v>
      </c>
      <c r="F94" s="26" t="s">
        <v>5204</v>
      </c>
      <c r="G94" s="26" t="s">
        <v>5203</v>
      </c>
      <c r="H94" s="11">
        <v>1442860</v>
      </c>
      <c r="I94" s="11">
        <v>707490</v>
      </c>
      <c r="J94" s="11">
        <v>2150350</v>
      </c>
      <c r="K94" s="11">
        <v>1572630</v>
      </c>
      <c r="L94" s="11">
        <v>577720</v>
      </c>
      <c r="M94" s="11">
        <v>1505245</v>
      </c>
      <c r="N94" s="11">
        <v>645105</v>
      </c>
      <c r="O94" s="11">
        <v>96766</v>
      </c>
      <c r="P94" s="11">
        <v>6635019</v>
      </c>
      <c r="Q94" s="11">
        <v>5619996</v>
      </c>
      <c r="R94" s="11">
        <v>1015023</v>
      </c>
      <c r="S94" s="11">
        <v>304507</v>
      </c>
      <c r="T94" s="11">
        <v>401273</v>
      </c>
      <c r="U94" s="11">
        <v>362094</v>
      </c>
      <c r="V94" s="11">
        <v>68329</v>
      </c>
    </row>
    <row r="95" spans="1:22" x14ac:dyDescent="0.3">
      <c r="A95" s="12" t="s">
        <v>36</v>
      </c>
      <c r="B95" s="12" t="s">
        <v>31</v>
      </c>
      <c r="C95" s="13">
        <v>17</v>
      </c>
      <c r="D95" s="26" t="s">
        <v>5253</v>
      </c>
      <c r="E95" s="26" t="s">
        <v>5205</v>
      </c>
      <c r="F95" s="26" t="s">
        <v>5206</v>
      </c>
      <c r="G95" s="26" t="s">
        <v>5205</v>
      </c>
      <c r="H95" s="11">
        <v>1765835</v>
      </c>
      <c r="I95" s="11">
        <v>761290</v>
      </c>
      <c r="J95" s="11">
        <v>2527125</v>
      </c>
      <c r="K95" s="11">
        <v>1954270</v>
      </c>
      <c r="L95" s="11">
        <v>572855</v>
      </c>
      <c r="M95" s="11">
        <v>1768987</v>
      </c>
      <c r="N95" s="11">
        <v>758138</v>
      </c>
      <c r="O95" s="11">
        <v>113721</v>
      </c>
      <c r="P95" s="11">
        <v>7667560</v>
      </c>
      <c r="Q95" s="11">
        <v>6042445</v>
      </c>
      <c r="R95" s="11">
        <v>1625115</v>
      </c>
      <c r="S95" s="11">
        <v>487535</v>
      </c>
      <c r="T95" s="11">
        <v>601256</v>
      </c>
      <c r="U95" s="11">
        <v>595382</v>
      </c>
      <c r="V95" s="15"/>
    </row>
    <row r="96" spans="1:22" x14ac:dyDescent="0.3">
      <c r="A96" s="12" t="s">
        <v>36</v>
      </c>
      <c r="B96" s="12" t="s">
        <v>31</v>
      </c>
      <c r="C96" s="13">
        <v>17</v>
      </c>
      <c r="D96" s="26" t="s">
        <v>5253</v>
      </c>
      <c r="E96" s="26" t="s">
        <v>5205</v>
      </c>
      <c r="F96" s="26" t="s">
        <v>5204</v>
      </c>
      <c r="G96" s="26" t="s">
        <v>5203</v>
      </c>
      <c r="H96" s="11">
        <v>1340210</v>
      </c>
      <c r="I96" s="11">
        <v>146110</v>
      </c>
      <c r="J96" s="11">
        <v>1486320</v>
      </c>
      <c r="K96" s="11">
        <v>1154260</v>
      </c>
      <c r="L96" s="11">
        <v>332060</v>
      </c>
      <c r="M96" s="11">
        <v>1040423</v>
      </c>
      <c r="N96" s="11">
        <v>445897</v>
      </c>
      <c r="O96" s="11">
        <v>66885</v>
      </c>
      <c r="P96" s="11">
        <v>13969733</v>
      </c>
      <c r="Q96" s="11">
        <v>12619868</v>
      </c>
      <c r="R96" s="11">
        <v>1349865</v>
      </c>
      <c r="S96" s="11">
        <v>404960</v>
      </c>
      <c r="T96" s="11">
        <v>471845</v>
      </c>
      <c r="U96" s="11">
        <v>438639</v>
      </c>
      <c r="V96" s="15"/>
    </row>
    <row r="97" spans="1:22" x14ac:dyDescent="0.3">
      <c r="A97" s="12" t="s">
        <v>37</v>
      </c>
      <c r="B97" s="12" t="s">
        <v>31</v>
      </c>
      <c r="C97" s="13">
        <v>18</v>
      </c>
      <c r="D97" s="26" t="s">
        <v>5253</v>
      </c>
      <c r="E97" s="26" t="s">
        <v>5228</v>
      </c>
      <c r="F97" s="26" t="s">
        <v>5206</v>
      </c>
      <c r="G97" s="26" t="s">
        <v>5228</v>
      </c>
      <c r="H97" s="11">
        <v>704105</v>
      </c>
      <c r="I97" s="11">
        <v>67070</v>
      </c>
      <c r="J97" s="11">
        <v>771175</v>
      </c>
      <c r="K97" s="11">
        <v>515070</v>
      </c>
      <c r="L97" s="11">
        <v>256105</v>
      </c>
      <c r="M97" s="11">
        <v>515070</v>
      </c>
      <c r="N97" s="11">
        <v>256105</v>
      </c>
      <c r="O97" s="11">
        <v>38416</v>
      </c>
      <c r="P97" s="11">
        <v>1779827</v>
      </c>
      <c r="Q97" s="11">
        <v>1339476</v>
      </c>
      <c r="R97" s="11">
        <v>440351</v>
      </c>
      <c r="S97" s="11">
        <v>132106</v>
      </c>
      <c r="T97" s="11">
        <v>170522</v>
      </c>
      <c r="U97" s="11">
        <v>164648</v>
      </c>
      <c r="V97" s="15"/>
    </row>
    <row r="98" spans="1:22" x14ac:dyDescent="0.3">
      <c r="A98" s="12" t="s">
        <v>37</v>
      </c>
      <c r="B98" s="12" t="s">
        <v>31</v>
      </c>
      <c r="C98" s="13">
        <v>18</v>
      </c>
      <c r="D98" s="26" t="s">
        <v>5253</v>
      </c>
      <c r="E98" s="26" t="s">
        <v>5228</v>
      </c>
      <c r="F98" s="26" t="s">
        <v>5204</v>
      </c>
      <c r="G98" s="26" t="s">
        <v>5203</v>
      </c>
      <c r="H98" s="11">
        <v>1149420</v>
      </c>
      <c r="I98" s="11">
        <v>112940</v>
      </c>
      <c r="J98" s="11">
        <v>1262360</v>
      </c>
      <c r="K98" s="11">
        <v>903595</v>
      </c>
      <c r="L98" s="11">
        <v>358765</v>
      </c>
      <c r="M98" s="11">
        <v>883652</v>
      </c>
      <c r="N98" s="11">
        <v>378708</v>
      </c>
      <c r="O98" s="11">
        <v>56807</v>
      </c>
      <c r="P98" s="11">
        <v>5581116</v>
      </c>
      <c r="Q98" s="11">
        <v>5009671</v>
      </c>
      <c r="R98" s="11">
        <v>571445</v>
      </c>
      <c r="S98" s="11">
        <v>171434</v>
      </c>
      <c r="T98" s="11">
        <v>228241</v>
      </c>
      <c r="U98" s="11">
        <v>193435</v>
      </c>
      <c r="V98" s="15"/>
    </row>
    <row r="99" spans="1:22" x14ac:dyDescent="0.3">
      <c r="A99" s="12" t="s">
        <v>38</v>
      </c>
      <c r="B99" s="12" t="s">
        <v>31</v>
      </c>
      <c r="C99" s="13">
        <v>15</v>
      </c>
      <c r="D99" s="26" t="s">
        <v>5253</v>
      </c>
      <c r="E99" s="26" t="s">
        <v>5228</v>
      </c>
      <c r="F99" s="26" t="s">
        <v>5206</v>
      </c>
      <c r="G99" s="26" t="s">
        <v>5228</v>
      </c>
      <c r="H99" s="11">
        <v>775775</v>
      </c>
      <c r="I99" s="11">
        <v>281207</v>
      </c>
      <c r="J99" s="11">
        <v>1056982</v>
      </c>
      <c r="K99" s="11">
        <v>736755</v>
      </c>
      <c r="L99" s="11">
        <v>320227</v>
      </c>
      <c r="M99" s="11">
        <v>736755</v>
      </c>
      <c r="N99" s="11">
        <v>320227</v>
      </c>
      <c r="O99" s="11">
        <v>48035</v>
      </c>
      <c r="P99" s="11">
        <v>2864407</v>
      </c>
      <c r="Q99" s="11">
        <v>2423680</v>
      </c>
      <c r="R99" s="11">
        <v>440727</v>
      </c>
      <c r="S99" s="11">
        <v>132219</v>
      </c>
      <c r="T99" s="11">
        <v>180254</v>
      </c>
      <c r="U99" s="11">
        <v>174380</v>
      </c>
      <c r="V99" s="15"/>
    </row>
    <row r="100" spans="1:22" x14ac:dyDescent="0.3">
      <c r="A100" s="12" t="s">
        <v>38</v>
      </c>
      <c r="B100" s="12" t="s">
        <v>31</v>
      </c>
      <c r="C100" s="13">
        <v>15</v>
      </c>
      <c r="D100" s="26" t="s">
        <v>5253</v>
      </c>
      <c r="E100" s="26" t="s">
        <v>5228</v>
      </c>
      <c r="F100" s="26" t="s">
        <v>5204</v>
      </c>
      <c r="G100" s="26" t="s">
        <v>5203</v>
      </c>
      <c r="H100" s="11">
        <v>1381320</v>
      </c>
      <c r="I100" s="11">
        <v>347275</v>
      </c>
      <c r="J100" s="11">
        <v>1728595</v>
      </c>
      <c r="K100" s="11">
        <v>1300910</v>
      </c>
      <c r="L100" s="11">
        <v>427685</v>
      </c>
      <c r="M100" s="11">
        <v>1210016</v>
      </c>
      <c r="N100" s="11">
        <v>518579</v>
      </c>
      <c r="O100" s="11">
        <v>77787</v>
      </c>
      <c r="P100" s="11">
        <v>9076658</v>
      </c>
      <c r="Q100" s="11">
        <v>8083747</v>
      </c>
      <c r="R100" s="11">
        <v>992911</v>
      </c>
      <c r="S100" s="11">
        <v>297874</v>
      </c>
      <c r="T100" s="11">
        <v>375661</v>
      </c>
      <c r="U100" s="11">
        <v>345655</v>
      </c>
      <c r="V100" s="15"/>
    </row>
    <row r="101" spans="1:22" x14ac:dyDescent="0.3">
      <c r="A101" s="12" t="s">
        <v>39</v>
      </c>
      <c r="B101" s="12" t="s">
        <v>31</v>
      </c>
      <c r="C101" s="13">
        <v>8</v>
      </c>
      <c r="D101" s="26" t="s">
        <v>5204</v>
      </c>
      <c r="E101" s="26" t="s">
        <v>5228</v>
      </c>
      <c r="F101" s="26" t="s">
        <v>5206</v>
      </c>
      <c r="G101" s="26" t="s">
        <v>5228</v>
      </c>
      <c r="H101" s="11">
        <v>251445</v>
      </c>
      <c r="I101" s="11">
        <v>77654</v>
      </c>
      <c r="J101" s="11">
        <v>329099</v>
      </c>
      <c r="K101" s="11">
        <v>208460</v>
      </c>
      <c r="L101" s="11">
        <v>120639</v>
      </c>
      <c r="M101" s="11">
        <v>208460</v>
      </c>
      <c r="N101" s="11">
        <v>120639</v>
      </c>
      <c r="O101" s="11">
        <v>18096</v>
      </c>
      <c r="P101" s="11">
        <v>1869819</v>
      </c>
      <c r="Q101" s="11">
        <v>1542828</v>
      </c>
      <c r="R101" s="11">
        <v>326991</v>
      </c>
      <c r="S101" s="11">
        <v>98098</v>
      </c>
      <c r="T101" s="11">
        <v>116194</v>
      </c>
      <c r="U101" s="11">
        <v>116194</v>
      </c>
      <c r="V101" s="11">
        <v>63856</v>
      </c>
    </row>
    <row r="102" spans="1:22" x14ac:dyDescent="0.3">
      <c r="A102" s="12" t="s">
        <v>39</v>
      </c>
      <c r="B102" s="12" t="s">
        <v>31</v>
      </c>
      <c r="C102" s="13">
        <v>8</v>
      </c>
      <c r="D102" s="26" t="s">
        <v>5204</v>
      </c>
      <c r="E102" s="26" t="s">
        <v>5228</v>
      </c>
      <c r="F102" s="26" t="s">
        <v>5204</v>
      </c>
      <c r="G102" s="26" t="s">
        <v>5203</v>
      </c>
      <c r="H102" s="11">
        <v>416485</v>
      </c>
      <c r="I102" s="11">
        <v>136825</v>
      </c>
      <c r="J102" s="11">
        <v>553310</v>
      </c>
      <c r="K102" s="11">
        <v>362455</v>
      </c>
      <c r="L102" s="11">
        <v>190855</v>
      </c>
      <c r="M102" s="11">
        <v>362455</v>
      </c>
      <c r="N102" s="11">
        <v>190855</v>
      </c>
      <c r="O102" s="11">
        <v>28629</v>
      </c>
      <c r="P102" s="11">
        <v>3727661</v>
      </c>
      <c r="Q102" s="11">
        <v>3042020</v>
      </c>
      <c r="R102" s="11">
        <v>685641</v>
      </c>
      <c r="S102" s="11">
        <v>205693</v>
      </c>
      <c r="T102" s="11">
        <v>234322</v>
      </c>
      <c r="U102" s="11">
        <v>209543</v>
      </c>
      <c r="V102" s="11">
        <v>139173</v>
      </c>
    </row>
    <row r="103" spans="1:22" x14ac:dyDescent="0.3">
      <c r="A103" s="12" t="s">
        <v>40</v>
      </c>
      <c r="B103" s="12" t="s">
        <v>31</v>
      </c>
      <c r="C103" s="13">
        <v>19</v>
      </c>
      <c r="D103" s="26" t="s">
        <v>5204</v>
      </c>
      <c r="E103" s="26" t="s">
        <v>5205</v>
      </c>
      <c r="F103" s="26" t="s">
        <v>5206</v>
      </c>
      <c r="G103" s="26" t="s">
        <v>5205</v>
      </c>
      <c r="H103" s="11">
        <v>1834200</v>
      </c>
      <c r="I103" s="11">
        <v>755238</v>
      </c>
      <c r="J103" s="11">
        <v>2589438</v>
      </c>
      <c r="K103" s="11">
        <v>1721587</v>
      </c>
      <c r="L103" s="11">
        <v>867851</v>
      </c>
      <c r="M103" s="11">
        <v>1721587</v>
      </c>
      <c r="N103" s="11">
        <v>867851</v>
      </c>
      <c r="O103" s="11">
        <v>130178</v>
      </c>
      <c r="P103" s="11">
        <v>5803035</v>
      </c>
      <c r="Q103" s="11">
        <v>4660319</v>
      </c>
      <c r="R103" s="11">
        <v>1142716</v>
      </c>
      <c r="S103" s="11">
        <v>342815</v>
      </c>
      <c r="T103" s="11">
        <v>472993</v>
      </c>
      <c r="U103" s="11">
        <v>472993</v>
      </c>
      <c r="V103" s="11">
        <v>175365</v>
      </c>
    </row>
    <row r="104" spans="1:22" x14ac:dyDescent="0.3">
      <c r="A104" s="12" t="s">
        <v>40</v>
      </c>
      <c r="B104" s="12" t="s">
        <v>31</v>
      </c>
      <c r="C104" s="13">
        <v>19</v>
      </c>
      <c r="D104" s="26" t="s">
        <v>5204</v>
      </c>
      <c r="E104" s="26" t="s">
        <v>5205</v>
      </c>
      <c r="F104" s="26" t="s">
        <v>5204</v>
      </c>
      <c r="G104" s="26" t="s">
        <v>5203</v>
      </c>
      <c r="H104" s="11">
        <v>1717790</v>
      </c>
      <c r="I104" s="11">
        <v>958750</v>
      </c>
      <c r="J104" s="11">
        <v>2676540</v>
      </c>
      <c r="K104" s="11">
        <v>1679275</v>
      </c>
      <c r="L104" s="11">
        <v>997265</v>
      </c>
      <c r="M104" s="11">
        <v>1679275</v>
      </c>
      <c r="N104" s="11">
        <v>997265</v>
      </c>
      <c r="O104" s="11">
        <v>149590</v>
      </c>
      <c r="P104" s="11">
        <v>12230997</v>
      </c>
      <c r="Q104" s="11">
        <v>10948216</v>
      </c>
      <c r="R104" s="11">
        <v>1282781</v>
      </c>
      <c r="S104" s="11">
        <v>384835</v>
      </c>
      <c r="T104" s="11">
        <v>534425</v>
      </c>
      <c r="U104" s="11">
        <v>492046</v>
      </c>
      <c r="V104" s="11">
        <v>121672</v>
      </c>
    </row>
    <row r="105" spans="1:22" x14ac:dyDescent="0.3">
      <c r="A105" s="12" t="s">
        <v>41</v>
      </c>
      <c r="B105" s="12" t="s">
        <v>31</v>
      </c>
      <c r="C105" s="13">
        <v>23</v>
      </c>
      <c r="D105" s="26" t="s">
        <v>5204</v>
      </c>
      <c r="E105" s="26" t="s">
        <v>5205</v>
      </c>
      <c r="F105" s="26" t="s">
        <v>5206</v>
      </c>
      <c r="G105" s="26" t="s">
        <v>5205</v>
      </c>
      <c r="H105" s="11">
        <v>3213675</v>
      </c>
      <c r="I105" s="11">
        <v>1239738</v>
      </c>
      <c r="J105" s="11">
        <v>4453413</v>
      </c>
      <c r="K105" s="11">
        <v>3156010</v>
      </c>
      <c r="L105" s="11">
        <v>1297403</v>
      </c>
      <c r="M105" s="11">
        <v>3117389</v>
      </c>
      <c r="N105" s="11">
        <v>1336024</v>
      </c>
      <c r="O105" s="11">
        <v>200404</v>
      </c>
      <c r="P105" s="11">
        <v>2618358</v>
      </c>
      <c r="Q105" s="11">
        <v>2305669</v>
      </c>
      <c r="R105" s="11">
        <v>312689</v>
      </c>
      <c r="S105" s="11">
        <v>93807</v>
      </c>
      <c r="T105" s="11">
        <v>294211</v>
      </c>
      <c r="U105" s="11">
        <v>294211</v>
      </c>
      <c r="V105" s="11">
        <v>21399</v>
      </c>
    </row>
    <row r="106" spans="1:22" x14ac:dyDescent="0.3">
      <c r="A106" s="12" t="s">
        <v>41</v>
      </c>
      <c r="B106" s="12" t="s">
        <v>31</v>
      </c>
      <c r="C106" s="13">
        <v>23</v>
      </c>
      <c r="D106" s="26" t="s">
        <v>5204</v>
      </c>
      <c r="E106" s="26" t="s">
        <v>5205</v>
      </c>
      <c r="F106" s="26" t="s">
        <v>5204</v>
      </c>
      <c r="G106" s="26" t="s">
        <v>5203</v>
      </c>
      <c r="H106" s="11">
        <v>3076100</v>
      </c>
      <c r="I106" s="11">
        <v>1489210</v>
      </c>
      <c r="J106" s="11">
        <v>4565310</v>
      </c>
      <c r="K106" s="11">
        <v>3404660</v>
      </c>
      <c r="L106" s="11">
        <v>1160650</v>
      </c>
      <c r="M106" s="11">
        <v>3195717</v>
      </c>
      <c r="N106" s="11">
        <v>1369593</v>
      </c>
      <c r="O106" s="11">
        <v>205439</v>
      </c>
      <c r="P106" s="11">
        <v>1958335</v>
      </c>
      <c r="Q106" s="11">
        <v>1805834</v>
      </c>
      <c r="R106" s="11">
        <v>152501</v>
      </c>
      <c r="S106" s="11">
        <v>45751</v>
      </c>
      <c r="T106" s="11">
        <v>251190</v>
      </c>
      <c r="U106" s="11">
        <v>202411</v>
      </c>
      <c r="V106" s="11">
        <v>45971</v>
      </c>
    </row>
    <row r="107" spans="1:22" x14ac:dyDescent="0.3">
      <c r="A107" s="12" t="s">
        <v>42</v>
      </c>
      <c r="B107" s="12" t="s">
        <v>31</v>
      </c>
      <c r="C107" s="13">
        <v>24</v>
      </c>
      <c r="D107" s="26" t="s">
        <v>5204</v>
      </c>
      <c r="E107" s="26" t="s">
        <v>5228</v>
      </c>
      <c r="F107" s="26" t="s">
        <v>5206</v>
      </c>
      <c r="G107" s="26" t="s">
        <v>5228</v>
      </c>
      <c r="H107" s="11">
        <v>2077867</v>
      </c>
      <c r="I107" s="15"/>
      <c r="J107" s="11">
        <v>2077867</v>
      </c>
      <c r="K107" s="11">
        <v>1621885</v>
      </c>
      <c r="L107" s="11">
        <v>455982</v>
      </c>
      <c r="M107" s="11">
        <v>1454506</v>
      </c>
      <c r="N107" s="11">
        <v>623361</v>
      </c>
      <c r="O107" s="11">
        <v>93505</v>
      </c>
      <c r="P107" s="11">
        <v>1639568</v>
      </c>
      <c r="Q107" s="11">
        <v>1357362</v>
      </c>
      <c r="R107" s="11">
        <v>282206</v>
      </c>
      <c r="S107" s="11">
        <v>84662</v>
      </c>
      <c r="T107" s="11">
        <v>178167</v>
      </c>
      <c r="U107" s="11">
        <v>178167</v>
      </c>
      <c r="V107" s="11">
        <v>6976</v>
      </c>
    </row>
    <row r="108" spans="1:22" x14ac:dyDescent="0.3">
      <c r="A108" s="12" t="s">
        <v>42</v>
      </c>
      <c r="B108" s="12" t="s">
        <v>31</v>
      </c>
      <c r="C108" s="13">
        <v>24</v>
      </c>
      <c r="D108" s="26" t="s">
        <v>5204</v>
      </c>
      <c r="E108" s="26" t="s">
        <v>5228</v>
      </c>
      <c r="F108" s="26" t="s">
        <v>5204</v>
      </c>
      <c r="G108" s="26" t="s">
        <v>5203</v>
      </c>
      <c r="H108" s="11">
        <v>3504391</v>
      </c>
      <c r="I108" s="15"/>
      <c r="J108" s="11">
        <v>3504391</v>
      </c>
      <c r="K108" s="11">
        <v>2895345</v>
      </c>
      <c r="L108" s="11">
        <v>609046</v>
      </c>
      <c r="M108" s="11">
        <v>2453073</v>
      </c>
      <c r="N108" s="11">
        <v>1051318</v>
      </c>
      <c r="O108" s="11">
        <v>157698</v>
      </c>
      <c r="P108" s="11">
        <v>5440131</v>
      </c>
      <c r="Q108" s="11">
        <v>5020810</v>
      </c>
      <c r="R108" s="11">
        <v>419321</v>
      </c>
      <c r="S108" s="11">
        <v>125797</v>
      </c>
      <c r="T108" s="11">
        <v>283495</v>
      </c>
      <c r="U108" s="11">
        <v>231516</v>
      </c>
      <c r="V108" s="11">
        <v>36530</v>
      </c>
    </row>
    <row r="109" spans="1:22" x14ac:dyDescent="0.3">
      <c r="A109" s="12" t="s">
        <v>43</v>
      </c>
      <c r="B109" s="12" t="s">
        <v>31</v>
      </c>
      <c r="C109" s="13">
        <v>21</v>
      </c>
      <c r="D109" s="26" t="s">
        <v>5204</v>
      </c>
      <c r="E109" s="26" t="s">
        <v>5205</v>
      </c>
      <c r="F109" s="26" t="s">
        <v>5206</v>
      </c>
      <c r="G109" s="26" t="s">
        <v>5205</v>
      </c>
      <c r="H109" s="11">
        <v>1648750</v>
      </c>
      <c r="I109" s="11">
        <v>1510099</v>
      </c>
      <c r="J109" s="11">
        <v>3158849</v>
      </c>
      <c r="K109" s="11">
        <v>2380065</v>
      </c>
      <c r="L109" s="11">
        <v>778784</v>
      </c>
      <c r="M109" s="11">
        <v>2211194</v>
      </c>
      <c r="N109" s="11">
        <v>947655</v>
      </c>
      <c r="O109" s="11">
        <v>142149</v>
      </c>
      <c r="P109" s="11">
        <v>4284862</v>
      </c>
      <c r="Q109" s="11">
        <v>3477737</v>
      </c>
      <c r="R109" s="11">
        <v>807125</v>
      </c>
      <c r="S109" s="11">
        <v>242138</v>
      </c>
      <c r="T109" s="11">
        <v>384287</v>
      </c>
      <c r="U109" s="11">
        <v>384287</v>
      </c>
      <c r="V109" s="11">
        <v>16215</v>
      </c>
    </row>
    <row r="110" spans="1:22" x14ac:dyDescent="0.3">
      <c r="A110" s="12" t="s">
        <v>43</v>
      </c>
      <c r="B110" s="12" t="s">
        <v>31</v>
      </c>
      <c r="C110" s="13">
        <v>21</v>
      </c>
      <c r="D110" s="26" t="s">
        <v>5204</v>
      </c>
      <c r="E110" s="26" t="s">
        <v>5205</v>
      </c>
      <c r="F110" s="26" t="s">
        <v>5204</v>
      </c>
      <c r="G110" s="26" t="s">
        <v>5203</v>
      </c>
      <c r="H110" s="11">
        <v>1706380</v>
      </c>
      <c r="I110" s="11">
        <v>1703800</v>
      </c>
      <c r="J110" s="11">
        <v>3410180</v>
      </c>
      <c r="K110" s="11">
        <v>2643793</v>
      </c>
      <c r="L110" s="11">
        <v>766387</v>
      </c>
      <c r="M110" s="11">
        <v>2387126</v>
      </c>
      <c r="N110" s="11">
        <v>1023054</v>
      </c>
      <c r="O110" s="11">
        <v>153459</v>
      </c>
      <c r="P110" s="11">
        <v>11230663</v>
      </c>
      <c r="Q110" s="11">
        <v>10023436</v>
      </c>
      <c r="R110" s="11">
        <v>1207227</v>
      </c>
      <c r="S110" s="11">
        <v>362169</v>
      </c>
      <c r="T110" s="11">
        <v>515628</v>
      </c>
      <c r="U110" s="11">
        <v>470049</v>
      </c>
      <c r="V110" s="11">
        <v>15365</v>
      </c>
    </row>
    <row r="111" spans="1:22" x14ac:dyDescent="0.3">
      <c r="A111" s="12" t="s">
        <v>44</v>
      </c>
      <c r="B111" s="12" t="s">
        <v>31</v>
      </c>
      <c r="C111" s="13">
        <v>11</v>
      </c>
      <c r="D111" s="26" t="s">
        <v>5204</v>
      </c>
      <c r="E111" s="26" t="s">
        <v>5205</v>
      </c>
      <c r="F111" s="26" t="s">
        <v>5206</v>
      </c>
      <c r="G111" s="26" t="s">
        <v>5205</v>
      </c>
      <c r="H111" s="11">
        <v>963149</v>
      </c>
      <c r="I111" s="11">
        <v>366245</v>
      </c>
      <c r="J111" s="11">
        <v>1329394</v>
      </c>
      <c r="K111" s="11">
        <v>863135</v>
      </c>
      <c r="L111" s="11">
        <v>466259</v>
      </c>
      <c r="M111" s="11">
        <v>863135</v>
      </c>
      <c r="N111" s="11">
        <v>466259</v>
      </c>
      <c r="O111" s="11">
        <v>69939</v>
      </c>
      <c r="P111" s="11">
        <v>4437848</v>
      </c>
      <c r="Q111" s="11">
        <v>3130799</v>
      </c>
      <c r="R111" s="11">
        <v>1307049</v>
      </c>
      <c r="S111" s="11">
        <v>392115</v>
      </c>
      <c r="T111" s="11">
        <v>462054</v>
      </c>
      <c r="U111" s="11">
        <v>462054</v>
      </c>
      <c r="V111" s="11">
        <v>56346</v>
      </c>
    </row>
    <row r="112" spans="1:22" x14ac:dyDescent="0.3">
      <c r="A112" s="12" t="s">
        <v>44</v>
      </c>
      <c r="B112" s="12" t="s">
        <v>31</v>
      </c>
      <c r="C112" s="13">
        <v>11</v>
      </c>
      <c r="D112" s="26" t="s">
        <v>5204</v>
      </c>
      <c r="E112" s="26" t="s">
        <v>5205</v>
      </c>
      <c r="F112" s="26" t="s">
        <v>5204</v>
      </c>
      <c r="G112" s="26" t="s">
        <v>5203</v>
      </c>
      <c r="H112" s="11">
        <v>953170</v>
      </c>
      <c r="I112" s="11">
        <v>314440</v>
      </c>
      <c r="J112" s="11">
        <v>1267610</v>
      </c>
      <c r="K112" s="11">
        <v>863668</v>
      </c>
      <c r="L112" s="11">
        <v>403942</v>
      </c>
      <c r="M112" s="11">
        <v>863668</v>
      </c>
      <c r="N112" s="11">
        <v>403942</v>
      </c>
      <c r="O112" s="11">
        <v>60592</v>
      </c>
      <c r="P112" s="11">
        <v>9221990</v>
      </c>
      <c r="Q112" s="11">
        <v>7207612</v>
      </c>
      <c r="R112" s="11">
        <v>2014378</v>
      </c>
      <c r="S112" s="11">
        <v>604314</v>
      </c>
      <c r="T112" s="11">
        <v>664906</v>
      </c>
      <c r="U112" s="11">
        <v>635327</v>
      </c>
      <c r="V112" s="11">
        <v>69893</v>
      </c>
    </row>
    <row r="113" spans="1:22" x14ac:dyDescent="0.3">
      <c r="A113" s="12" t="s">
        <v>45</v>
      </c>
      <c r="B113" s="12" t="s">
        <v>31</v>
      </c>
      <c r="C113" s="13">
        <v>12</v>
      </c>
      <c r="D113" s="26" t="s">
        <v>5204</v>
      </c>
      <c r="E113" s="26" t="s">
        <v>5228</v>
      </c>
      <c r="F113" s="26" t="s">
        <v>5206</v>
      </c>
      <c r="G113" s="26" t="s">
        <v>5228</v>
      </c>
      <c r="H113" s="11">
        <v>710510</v>
      </c>
      <c r="I113" s="15"/>
      <c r="J113" s="11">
        <v>710510</v>
      </c>
      <c r="K113" s="11">
        <v>431445</v>
      </c>
      <c r="L113" s="11">
        <v>279065</v>
      </c>
      <c r="M113" s="11">
        <v>431445</v>
      </c>
      <c r="N113" s="11">
        <v>279065</v>
      </c>
      <c r="O113" s="11">
        <v>41860</v>
      </c>
      <c r="P113" s="11">
        <v>671294</v>
      </c>
      <c r="Q113" s="11">
        <v>522704</v>
      </c>
      <c r="R113" s="11">
        <v>148590</v>
      </c>
      <c r="S113" s="11">
        <v>44577</v>
      </c>
      <c r="T113" s="11">
        <v>86437</v>
      </c>
      <c r="U113" s="11">
        <v>86437</v>
      </c>
      <c r="V113" s="11">
        <v>5676</v>
      </c>
    </row>
    <row r="114" spans="1:22" x14ac:dyDescent="0.3">
      <c r="A114" s="12" t="s">
        <v>45</v>
      </c>
      <c r="B114" s="12" t="s">
        <v>31</v>
      </c>
      <c r="C114" s="13">
        <v>12</v>
      </c>
      <c r="D114" s="26" t="s">
        <v>5204</v>
      </c>
      <c r="E114" s="26" t="s">
        <v>5228</v>
      </c>
      <c r="F114" s="26" t="s">
        <v>5204</v>
      </c>
      <c r="G114" s="26" t="s">
        <v>5203</v>
      </c>
      <c r="H114" s="11">
        <v>1774599</v>
      </c>
      <c r="I114" s="15"/>
      <c r="J114" s="11">
        <v>1774599</v>
      </c>
      <c r="K114" s="11">
        <v>1236655</v>
      </c>
      <c r="L114" s="11">
        <v>537944</v>
      </c>
      <c r="M114" s="11">
        <v>1203269</v>
      </c>
      <c r="N114" s="11">
        <v>571330</v>
      </c>
      <c r="O114" s="11">
        <v>85700</v>
      </c>
      <c r="P114" s="11">
        <v>3866143</v>
      </c>
      <c r="Q114" s="11">
        <v>3503865</v>
      </c>
      <c r="R114" s="11">
        <v>362278</v>
      </c>
      <c r="S114" s="11">
        <v>108684</v>
      </c>
      <c r="T114" s="11">
        <v>194384</v>
      </c>
      <c r="U114" s="11">
        <v>163205</v>
      </c>
      <c r="V114" s="11">
        <v>9506</v>
      </c>
    </row>
    <row r="115" spans="1:22" x14ac:dyDescent="0.3">
      <c r="A115" s="12" t="s">
        <v>46</v>
      </c>
      <c r="B115" s="12" t="s">
        <v>31</v>
      </c>
      <c r="C115" s="13">
        <v>22</v>
      </c>
      <c r="D115" s="26" t="s">
        <v>5204</v>
      </c>
      <c r="E115" s="26" t="s">
        <v>5205</v>
      </c>
      <c r="F115" s="26" t="s">
        <v>5206</v>
      </c>
      <c r="G115" s="26" t="s">
        <v>5205</v>
      </c>
      <c r="H115" s="11">
        <v>991528</v>
      </c>
      <c r="I115" s="11">
        <v>204765</v>
      </c>
      <c r="J115" s="11">
        <v>1196293</v>
      </c>
      <c r="K115" s="11">
        <v>804555</v>
      </c>
      <c r="L115" s="11">
        <v>391738</v>
      </c>
      <c r="M115" s="11">
        <v>804555</v>
      </c>
      <c r="N115" s="11">
        <v>391738</v>
      </c>
      <c r="O115" s="11">
        <v>58761</v>
      </c>
      <c r="P115" s="11">
        <v>5812747</v>
      </c>
      <c r="Q115" s="11">
        <v>4744840</v>
      </c>
      <c r="R115" s="11">
        <v>1067907</v>
      </c>
      <c r="S115" s="11">
        <v>320373</v>
      </c>
      <c r="T115" s="11">
        <v>379134</v>
      </c>
      <c r="U115" s="11">
        <v>379134</v>
      </c>
      <c r="V115" s="11">
        <v>125399</v>
      </c>
    </row>
    <row r="116" spans="1:22" x14ac:dyDescent="0.3">
      <c r="A116" s="12" t="s">
        <v>46</v>
      </c>
      <c r="B116" s="12" t="s">
        <v>31</v>
      </c>
      <c r="C116" s="13">
        <v>22</v>
      </c>
      <c r="D116" s="26" t="s">
        <v>5204</v>
      </c>
      <c r="E116" s="26" t="s">
        <v>5205</v>
      </c>
      <c r="F116" s="26" t="s">
        <v>5204</v>
      </c>
      <c r="G116" s="26" t="s">
        <v>5203</v>
      </c>
      <c r="H116" s="11">
        <v>866815</v>
      </c>
      <c r="I116" s="15"/>
      <c r="J116" s="11">
        <v>866815</v>
      </c>
      <c r="K116" s="11">
        <v>621843</v>
      </c>
      <c r="L116" s="11">
        <v>244972</v>
      </c>
      <c r="M116" s="11">
        <v>571905</v>
      </c>
      <c r="N116" s="11">
        <v>294910</v>
      </c>
      <c r="O116" s="11">
        <v>44237</v>
      </c>
      <c r="P116" s="11">
        <v>14787291</v>
      </c>
      <c r="Q116" s="11">
        <v>13184965</v>
      </c>
      <c r="R116" s="11">
        <v>1602326</v>
      </c>
      <c r="S116" s="11">
        <v>480698</v>
      </c>
      <c r="T116" s="11">
        <v>524935</v>
      </c>
      <c r="U116" s="11">
        <v>477786</v>
      </c>
      <c r="V116" s="11">
        <v>148247</v>
      </c>
    </row>
    <row r="117" spans="1:22" x14ac:dyDescent="0.3">
      <c r="A117" s="12" t="s">
        <v>47</v>
      </c>
      <c r="B117" s="12" t="s">
        <v>48</v>
      </c>
      <c r="C117" s="13">
        <v>12</v>
      </c>
      <c r="D117" s="26" t="s">
        <v>5204</v>
      </c>
      <c r="E117" s="26" t="s">
        <v>5210</v>
      </c>
      <c r="F117" s="26" t="s">
        <v>5206</v>
      </c>
      <c r="G117" s="26" t="s">
        <v>5210</v>
      </c>
      <c r="H117" s="11">
        <v>491975</v>
      </c>
      <c r="I117" s="11">
        <v>491605</v>
      </c>
      <c r="J117" s="11">
        <v>983580</v>
      </c>
      <c r="K117" s="11">
        <v>718590</v>
      </c>
      <c r="L117" s="11">
        <v>264990</v>
      </c>
      <c r="M117" s="11">
        <v>688506</v>
      </c>
      <c r="N117" s="11">
        <v>295074</v>
      </c>
      <c r="O117" s="11">
        <v>44262</v>
      </c>
      <c r="P117" s="11">
        <v>1889189</v>
      </c>
      <c r="Q117" s="11">
        <v>1579119</v>
      </c>
      <c r="R117" s="11">
        <v>310070</v>
      </c>
      <c r="S117" s="11">
        <v>93021</v>
      </c>
      <c r="T117" s="11">
        <v>137283</v>
      </c>
      <c r="U117" s="11">
        <v>137283</v>
      </c>
      <c r="V117" s="11">
        <v>26392</v>
      </c>
    </row>
    <row r="118" spans="1:22" x14ac:dyDescent="0.3">
      <c r="A118" s="12" t="s">
        <v>47</v>
      </c>
      <c r="B118" s="12" t="s">
        <v>48</v>
      </c>
      <c r="C118" s="13">
        <v>12</v>
      </c>
      <c r="D118" s="26" t="s">
        <v>5204</v>
      </c>
      <c r="E118" s="26" t="s">
        <v>5210</v>
      </c>
      <c r="F118" s="26" t="s">
        <v>5204</v>
      </c>
      <c r="G118" s="26" t="s">
        <v>5203</v>
      </c>
      <c r="H118" s="11">
        <v>1481845</v>
      </c>
      <c r="I118" s="11">
        <v>2385465</v>
      </c>
      <c r="J118" s="11">
        <v>3867310</v>
      </c>
      <c r="K118" s="11">
        <v>2663817</v>
      </c>
      <c r="L118" s="11">
        <v>1203493</v>
      </c>
      <c r="M118" s="11">
        <v>2663817</v>
      </c>
      <c r="N118" s="11">
        <v>1203493</v>
      </c>
      <c r="O118" s="11">
        <v>180525</v>
      </c>
      <c r="P118" s="11">
        <v>4955704</v>
      </c>
      <c r="Q118" s="11">
        <v>4199362</v>
      </c>
      <c r="R118" s="11">
        <v>756342</v>
      </c>
      <c r="S118" s="11">
        <v>226903</v>
      </c>
      <c r="T118" s="11">
        <v>407428</v>
      </c>
      <c r="U118" s="11">
        <v>376180</v>
      </c>
      <c r="V118" s="11">
        <v>69562</v>
      </c>
    </row>
    <row r="119" spans="1:22" x14ac:dyDescent="0.3">
      <c r="A119" s="12" t="s">
        <v>249</v>
      </c>
      <c r="B119" s="12" t="s">
        <v>49</v>
      </c>
      <c r="C119" s="13">
        <v>14</v>
      </c>
      <c r="D119" s="26" t="s">
        <v>5204</v>
      </c>
      <c r="E119" s="26" t="s">
        <v>5205</v>
      </c>
      <c r="F119" s="26" t="s">
        <v>5206</v>
      </c>
      <c r="G119" s="26" t="s">
        <v>5205</v>
      </c>
      <c r="H119" s="11">
        <v>1998455</v>
      </c>
      <c r="I119" s="11">
        <v>792145</v>
      </c>
      <c r="J119" s="11">
        <v>2790600</v>
      </c>
      <c r="K119" s="11">
        <v>2175960</v>
      </c>
      <c r="L119" s="11">
        <v>614640</v>
      </c>
      <c r="M119" s="11">
        <v>1953419</v>
      </c>
      <c r="N119" s="11">
        <v>837181</v>
      </c>
      <c r="O119" s="11">
        <v>125578</v>
      </c>
      <c r="P119" s="11">
        <v>18093824</v>
      </c>
      <c r="Q119" s="11">
        <v>14592628</v>
      </c>
      <c r="R119" s="11">
        <v>3501196</v>
      </c>
      <c r="S119" s="11">
        <v>1050359</v>
      </c>
      <c r="T119" s="11">
        <v>1175937</v>
      </c>
      <c r="U119" s="11">
        <v>1175937</v>
      </c>
      <c r="V119" s="11">
        <v>310749</v>
      </c>
    </row>
    <row r="120" spans="1:22" x14ac:dyDescent="0.3">
      <c r="A120" s="12" t="s">
        <v>249</v>
      </c>
      <c r="B120" s="12" t="s">
        <v>49</v>
      </c>
      <c r="C120" s="13">
        <v>14</v>
      </c>
      <c r="D120" s="26" t="s">
        <v>5204</v>
      </c>
      <c r="E120" s="26" t="s">
        <v>5205</v>
      </c>
      <c r="F120" s="26" t="s">
        <v>5204</v>
      </c>
      <c r="G120" s="26" t="s">
        <v>5203</v>
      </c>
      <c r="H120" s="11">
        <v>2349230</v>
      </c>
      <c r="I120" s="11">
        <v>420535</v>
      </c>
      <c r="J120" s="11">
        <v>2769765</v>
      </c>
      <c r="K120" s="11">
        <v>1750946</v>
      </c>
      <c r="L120" s="11">
        <v>1018819</v>
      </c>
      <c r="M120" s="11">
        <v>1750946</v>
      </c>
      <c r="N120" s="11">
        <v>1018819</v>
      </c>
      <c r="O120" s="11">
        <v>152823</v>
      </c>
      <c r="P120" s="11">
        <v>26953649</v>
      </c>
      <c r="Q120" s="11">
        <v>21478721</v>
      </c>
      <c r="R120" s="11">
        <v>5474928</v>
      </c>
      <c r="S120" s="11">
        <v>1642479</v>
      </c>
      <c r="T120" s="11">
        <v>1795302</v>
      </c>
      <c r="U120" s="11">
        <v>1760862</v>
      </c>
      <c r="V120" s="11">
        <v>377195</v>
      </c>
    </row>
    <row r="121" spans="1:22" x14ac:dyDescent="0.3">
      <c r="A121" s="12" t="s">
        <v>50</v>
      </c>
      <c r="B121" s="12" t="s">
        <v>51</v>
      </c>
      <c r="C121" s="13">
        <v>7</v>
      </c>
      <c r="D121" s="26" t="s">
        <v>5204</v>
      </c>
      <c r="E121" s="26" t="s">
        <v>5205</v>
      </c>
      <c r="F121" s="26" t="s">
        <v>5206</v>
      </c>
      <c r="G121" s="26" t="s">
        <v>5205</v>
      </c>
      <c r="H121" s="11">
        <v>1325964</v>
      </c>
      <c r="I121" s="11">
        <v>67549</v>
      </c>
      <c r="J121" s="11">
        <v>1393513</v>
      </c>
      <c r="K121" s="11">
        <v>1309999</v>
      </c>
      <c r="L121" s="11">
        <v>83514</v>
      </c>
      <c r="M121" s="11">
        <v>975459</v>
      </c>
      <c r="N121" s="11">
        <v>418054</v>
      </c>
      <c r="O121" s="11">
        <v>62709</v>
      </c>
      <c r="P121" s="11">
        <v>14324815</v>
      </c>
      <c r="Q121" s="11">
        <v>12466287</v>
      </c>
      <c r="R121" s="11">
        <v>1858528</v>
      </c>
      <c r="S121" s="11">
        <v>557559</v>
      </c>
      <c r="T121" s="11">
        <v>620268</v>
      </c>
      <c r="U121" s="11">
        <v>620268</v>
      </c>
      <c r="V121" s="11">
        <v>143551</v>
      </c>
    </row>
    <row r="122" spans="1:22" x14ac:dyDescent="0.3">
      <c r="A122" s="12" t="s">
        <v>50</v>
      </c>
      <c r="B122" s="12" t="s">
        <v>51</v>
      </c>
      <c r="C122" s="13">
        <v>7</v>
      </c>
      <c r="D122" s="26" t="s">
        <v>5204</v>
      </c>
      <c r="E122" s="26" t="s">
        <v>5205</v>
      </c>
      <c r="F122" s="26" t="s">
        <v>5204</v>
      </c>
      <c r="G122" s="26" t="s">
        <v>5203</v>
      </c>
      <c r="H122" s="11">
        <v>1142800</v>
      </c>
      <c r="I122" s="11">
        <v>15178</v>
      </c>
      <c r="J122" s="11">
        <v>1157978</v>
      </c>
      <c r="K122" s="11">
        <v>1043986</v>
      </c>
      <c r="L122" s="11">
        <v>113992</v>
      </c>
      <c r="M122" s="11">
        <v>810584</v>
      </c>
      <c r="N122" s="11">
        <v>347394</v>
      </c>
      <c r="O122" s="11">
        <v>52110</v>
      </c>
      <c r="P122" s="11">
        <v>21131433</v>
      </c>
      <c r="Q122" s="11">
        <v>18649548</v>
      </c>
      <c r="R122" s="11">
        <v>2481885</v>
      </c>
      <c r="S122" s="11">
        <v>744566</v>
      </c>
      <c r="T122" s="11">
        <v>796676</v>
      </c>
      <c r="U122" s="11">
        <v>773596</v>
      </c>
      <c r="V122" s="11">
        <v>130914</v>
      </c>
    </row>
    <row r="123" spans="1:22" x14ac:dyDescent="0.3">
      <c r="A123" s="12" t="s">
        <v>52</v>
      </c>
      <c r="B123" s="12" t="s">
        <v>51</v>
      </c>
      <c r="C123" s="13">
        <v>6</v>
      </c>
      <c r="D123" s="26" t="s">
        <v>5204</v>
      </c>
      <c r="E123" s="26" t="s">
        <v>5205</v>
      </c>
      <c r="F123" s="26" t="s">
        <v>5206</v>
      </c>
      <c r="G123" s="26" t="s">
        <v>5205</v>
      </c>
      <c r="H123" s="11">
        <v>1842700</v>
      </c>
      <c r="I123" s="11">
        <v>383818</v>
      </c>
      <c r="J123" s="11">
        <v>2226518</v>
      </c>
      <c r="K123" s="11">
        <v>1869214</v>
      </c>
      <c r="L123" s="11">
        <v>357304</v>
      </c>
      <c r="M123" s="11">
        <v>1558562</v>
      </c>
      <c r="N123" s="11">
        <v>667956</v>
      </c>
      <c r="O123" s="11">
        <v>100194</v>
      </c>
      <c r="P123" s="11">
        <v>10681283</v>
      </c>
      <c r="Q123" s="11">
        <v>9435549</v>
      </c>
      <c r="R123" s="11">
        <v>1245734</v>
      </c>
      <c r="S123" s="11">
        <v>373721</v>
      </c>
      <c r="T123" s="11">
        <v>473915</v>
      </c>
      <c r="U123" s="11">
        <v>473915</v>
      </c>
      <c r="V123" s="11">
        <v>107466</v>
      </c>
    </row>
    <row r="124" spans="1:22" x14ac:dyDescent="0.3">
      <c r="A124" s="12" t="s">
        <v>52</v>
      </c>
      <c r="B124" s="12" t="s">
        <v>51</v>
      </c>
      <c r="C124" s="13">
        <v>6</v>
      </c>
      <c r="D124" s="26" t="s">
        <v>5204</v>
      </c>
      <c r="E124" s="26" t="s">
        <v>5205</v>
      </c>
      <c r="F124" s="26" t="s">
        <v>5204</v>
      </c>
      <c r="G124" s="26" t="s">
        <v>5203</v>
      </c>
      <c r="H124" s="11">
        <v>1740307</v>
      </c>
      <c r="I124" s="11">
        <v>175278</v>
      </c>
      <c r="J124" s="11">
        <v>1915585</v>
      </c>
      <c r="K124" s="11">
        <v>1812316</v>
      </c>
      <c r="L124" s="11">
        <v>103269</v>
      </c>
      <c r="M124" s="11">
        <v>1340909</v>
      </c>
      <c r="N124" s="11">
        <v>574676</v>
      </c>
      <c r="O124" s="11">
        <v>86203</v>
      </c>
      <c r="P124" s="11">
        <v>13433664</v>
      </c>
      <c r="Q124" s="11">
        <v>11755847</v>
      </c>
      <c r="R124" s="11">
        <v>1677817</v>
      </c>
      <c r="S124" s="11">
        <v>503346</v>
      </c>
      <c r="T124" s="11">
        <v>589549</v>
      </c>
      <c r="U124" s="11">
        <v>568069</v>
      </c>
      <c r="V124" s="11">
        <v>84072</v>
      </c>
    </row>
    <row r="125" spans="1:22" x14ac:dyDescent="0.3">
      <c r="A125" s="12" t="s">
        <v>53</v>
      </c>
      <c r="B125" s="12" t="s">
        <v>54</v>
      </c>
      <c r="C125" s="13">
        <v>12</v>
      </c>
      <c r="D125" s="26" t="s">
        <v>5204</v>
      </c>
      <c r="E125" s="26" t="s">
        <v>5205</v>
      </c>
      <c r="F125" s="26" t="s">
        <v>5206</v>
      </c>
      <c r="G125" s="26" t="s">
        <v>5205</v>
      </c>
      <c r="H125" s="11">
        <v>1576170</v>
      </c>
      <c r="I125" s="11">
        <v>1972890</v>
      </c>
      <c r="J125" s="11">
        <v>3549060</v>
      </c>
      <c r="K125" s="11">
        <v>2419525</v>
      </c>
      <c r="L125" s="11">
        <v>1129535</v>
      </c>
      <c r="M125" s="11">
        <v>2419525</v>
      </c>
      <c r="N125" s="11">
        <v>1129535</v>
      </c>
      <c r="O125" s="11">
        <v>169431</v>
      </c>
      <c r="P125" s="11">
        <v>4935401</v>
      </c>
      <c r="Q125" s="11">
        <v>3778555</v>
      </c>
      <c r="R125" s="11">
        <v>1156846</v>
      </c>
      <c r="S125" s="11">
        <v>347054</v>
      </c>
      <c r="T125" s="11">
        <v>516485</v>
      </c>
      <c r="U125" s="11">
        <v>516485</v>
      </c>
      <c r="V125" s="11">
        <v>116077</v>
      </c>
    </row>
    <row r="126" spans="1:22" x14ac:dyDescent="0.3">
      <c r="A126" s="12" t="s">
        <v>53</v>
      </c>
      <c r="B126" s="12" t="s">
        <v>54</v>
      </c>
      <c r="C126" s="13">
        <v>12</v>
      </c>
      <c r="D126" s="26" t="s">
        <v>5204</v>
      </c>
      <c r="E126" s="26" t="s">
        <v>5205</v>
      </c>
      <c r="F126" s="26" t="s">
        <v>5204</v>
      </c>
      <c r="G126" s="26" t="s">
        <v>5203</v>
      </c>
      <c r="H126" s="11">
        <v>1681475</v>
      </c>
      <c r="I126" s="11">
        <v>1392320</v>
      </c>
      <c r="J126" s="11">
        <v>3073795</v>
      </c>
      <c r="K126" s="11">
        <v>2086503</v>
      </c>
      <c r="L126" s="11">
        <v>987292</v>
      </c>
      <c r="M126" s="11">
        <v>2086503</v>
      </c>
      <c r="N126" s="11">
        <v>987292</v>
      </c>
      <c r="O126" s="11">
        <v>148094</v>
      </c>
      <c r="P126" s="11">
        <v>6218920</v>
      </c>
      <c r="Q126" s="11">
        <v>4686296</v>
      </c>
      <c r="R126" s="11">
        <v>1532624</v>
      </c>
      <c r="S126" s="11">
        <v>459788</v>
      </c>
      <c r="T126" s="11">
        <v>607882</v>
      </c>
      <c r="U126" s="11">
        <v>576967</v>
      </c>
      <c r="V126" s="11">
        <v>84072</v>
      </c>
    </row>
    <row r="127" spans="1:22" x14ac:dyDescent="0.3">
      <c r="A127" s="12" t="s">
        <v>55</v>
      </c>
      <c r="B127" s="12" t="s">
        <v>56</v>
      </c>
      <c r="C127" s="13">
        <v>10</v>
      </c>
      <c r="D127" s="26" t="s">
        <v>5204</v>
      </c>
      <c r="E127" s="26" t="s">
        <v>5205</v>
      </c>
      <c r="F127" s="26" t="s">
        <v>5206</v>
      </c>
      <c r="G127" s="26" t="s">
        <v>5205</v>
      </c>
      <c r="H127" s="11">
        <v>1989375</v>
      </c>
      <c r="I127" s="11">
        <v>1302970</v>
      </c>
      <c r="J127" s="11">
        <v>3292345</v>
      </c>
      <c r="K127" s="11">
        <v>2129200</v>
      </c>
      <c r="L127" s="11">
        <v>1163145</v>
      </c>
      <c r="M127" s="11">
        <v>2129200</v>
      </c>
      <c r="N127" s="11">
        <v>1163145</v>
      </c>
      <c r="O127" s="11">
        <v>174472</v>
      </c>
      <c r="P127" s="11">
        <v>3887649</v>
      </c>
      <c r="Q127" s="11">
        <v>3199704</v>
      </c>
      <c r="R127" s="11">
        <v>687945</v>
      </c>
      <c r="S127" s="11">
        <v>206384</v>
      </c>
      <c r="T127" s="11">
        <v>380856</v>
      </c>
      <c r="U127" s="11">
        <v>380856</v>
      </c>
      <c r="V127" s="11">
        <v>39854</v>
      </c>
    </row>
    <row r="128" spans="1:22" x14ac:dyDescent="0.3">
      <c r="A128" s="12" t="s">
        <v>55</v>
      </c>
      <c r="B128" s="12" t="s">
        <v>56</v>
      </c>
      <c r="C128" s="13">
        <v>10</v>
      </c>
      <c r="D128" s="26" t="s">
        <v>5204</v>
      </c>
      <c r="E128" s="26" t="s">
        <v>5205</v>
      </c>
      <c r="F128" s="26" t="s">
        <v>5204</v>
      </c>
      <c r="G128" s="26" t="s">
        <v>5203</v>
      </c>
      <c r="H128" s="11">
        <v>1924640</v>
      </c>
      <c r="I128" s="11">
        <v>1085410</v>
      </c>
      <c r="J128" s="11">
        <v>3010050</v>
      </c>
      <c r="K128" s="11">
        <v>1930730</v>
      </c>
      <c r="L128" s="11">
        <v>1079320</v>
      </c>
      <c r="M128" s="11">
        <v>1930730</v>
      </c>
      <c r="N128" s="11">
        <v>1079320</v>
      </c>
      <c r="O128" s="11">
        <v>161898</v>
      </c>
      <c r="P128" s="11">
        <v>5121970</v>
      </c>
      <c r="Q128" s="11">
        <v>4165471</v>
      </c>
      <c r="R128" s="11">
        <v>956499</v>
      </c>
      <c r="S128" s="11">
        <v>286950</v>
      </c>
      <c r="T128" s="11">
        <v>448848</v>
      </c>
      <c r="U128" s="11">
        <v>420968</v>
      </c>
      <c r="V128" s="11">
        <v>59066</v>
      </c>
    </row>
    <row r="129" spans="1:22" x14ac:dyDescent="0.3">
      <c r="A129" s="12" t="s">
        <v>57</v>
      </c>
      <c r="B129" s="12" t="s">
        <v>56</v>
      </c>
      <c r="C129" s="13">
        <v>10</v>
      </c>
      <c r="D129" s="26" t="s">
        <v>5204</v>
      </c>
      <c r="E129" s="26" t="s">
        <v>5205</v>
      </c>
      <c r="F129" s="26" t="s">
        <v>5206</v>
      </c>
      <c r="G129" s="26" t="s">
        <v>5205</v>
      </c>
      <c r="H129" s="11">
        <v>1469850</v>
      </c>
      <c r="I129" s="11">
        <v>1360125</v>
      </c>
      <c r="J129" s="11">
        <v>2829975</v>
      </c>
      <c r="K129" s="11">
        <v>1938650</v>
      </c>
      <c r="L129" s="11">
        <v>891325</v>
      </c>
      <c r="M129" s="11">
        <v>1938650</v>
      </c>
      <c r="N129" s="11">
        <v>891325</v>
      </c>
      <c r="O129" s="11">
        <v>133699</v>
      </c>
      <c r="P129" s="11">
        <v>3936686</v>
      </c>
      <c r="Q129" s="11">
        <v>3090106</v>
      </c>
      <c r="R129" s="11">
        <v>846580</v>
      </c>
      <c r="S129" s="11">
        <v>253974</v>
      </c>
      <c r="T129" s="11">
        <v>387673</v>
      </c>
      <c r="U129" s="11">
        <v>387673</v>
      </c>
      <c r="V129" s="11">
        <v>17957</v>
      </c>
    </row>
    <row r="130" spans="1:22" x14ac:dyDescent="0.3">
      <c r="A130" s="12" t="s">
        <v>57</v>
      </c>
      <c r="B130" s="12" t="s">
        <v>56</v>
      </c>
      <c r="C130" s="13">
        <v>10</v>
      </c>
      <c r="D130" s="26" t="s">
        <v>5204</v>
      </c>
      <c r="E130" s="26" t="s">
        <v>5205</v>
      </c>
      <c r="F130" s="26" t="s">
        <v>5204</v>
      </c>
      <c r="G130" s="26" t="s">
        <v>5203</v>
      </c>
      <c r="H130" s="11">
        <v>1600445</v>
      </c>
      <c r="I130" s="11">
        <v>2547730</v>
      </c>
      <c r="J130" s="11">
        <v>4148175</v>
      </c>
      <c r="K130" s="11">
        <v>2872355</v>
      </c>
      <c r="L130" s="11">
        <v>1275820</v>
      </c>
      <c r="M130" s="11">
        <v>2872355</v>
      </c>
      <c r="N130" s="11">
        <v>1275820</v>
      </c>
      <c r="O130" s="11">
        <v>191373</v>
      </c>
      <c r="P130" s="11">
        <v>4794759</v>
      </c>
      <c r="Q130" s="11">
        <v>3396957</v>
      </c>
      <c r="R130" s="11">
        <v>1397802</v>
      </c>
      <c r="S130" s="11">
        <v>419341</v>
      </c>
      <c r="T130" s="11">
        <v>610714</v>
      </c>
      <c r="U130" s="11">
        <v>582834</v>
      </c>
      <c r="V130" s="11">
        <v>27666</v>
      </c>
    </row>
    <row r="131" spans="1:22" x14ac:dyDescent="0.3">
      <c r="A131" s="12" t="s">
        <v>216</v>
      </c>
      <c r="B131" s="12" t="s">
        <v>217</v>
      </c>
      <c r="C131" s="13">
        <v>2</v>
      </c>
      <c r="D131" s="26" t="s">
        <v>5246</v>
      </c>
      <c r="E131" s="26" t="s">
        <v>5205</v>
      </c>
      <c r="F131" s="26" t="s">
        <v>5246</v>
      </c>
      <c r="G131" s="26" t="s">
        <v>5205</v>
      </c>
      <c r="H131" s="11">
        <v>170605</v>
      </c>
      <c r="I131" s="11">
        <v>332475</v>
      </c>
      <c r="J131" s="11">
        <v>503080</v>
      </c>
      <c r="K131" s="11">
        <v>313523</v>
      </c>
      <c r="L131" s="11">
        <v>189557</v>
      </c>
      <c r="M131" s="11">
        <v>313523</v>
      </c>
      <c r="N131" s="11">
        <v>189557</v>
      </c>
      <c r="O131" s="11">
        <v>28434</v>
      </c>
      <c r="P131" s="11">
        <v>633772</v>
      </c>
      <c r="Q131" s="11">
        <v>482629</v>
      </c>
      <c r="R131" s="11">
        <v>151143</v>
      </c>
      <c r="S131" s="11">
        <v>45343</v>
      </c>
      <c r="T131" s="11">
        <v>73777</v>
      </c>
      <c r="U131" s="11">
        <v>69620</v>
      </c>
      <c r="V131" s="11">
        <v>18587</v>
      </c>
    </row>
    <row r="132" spans="1:22" x14ac:dyDescent="0.3">
      <c r="A132" s="12" t="s">
        <v>216</v>
      </c>
      <c r="B132" s="12" t="s">
        <v>217</v>
      </c>
      <c r="C132" s="13">
        <v>13</v>
      </c>
      <c r="D132" s="26" t="s">
        <v>5204</v>
      </c>
      <c r="E132" s="26" t="s">
        <v>5245</v>
      </c>
      <c r="F132" s="26" t="s">
        <v>5206</v>
      </c>
      <c r="G132" s="26" t="s">
        <v>5245</v>
      </c>
      <c r="H132" s="11">
        <v>1732165</v>
      </c>
      <c r="I132" s="11">
        <v>2154415</v>
      </c>
      <c r="J132" s="11">
        <v>3886580</v>
      </c>
      <c r="K132" s="11">
        <v>2781865</v>
      </c>
      <c r="L132" s="11">
        <v>1104715</v>
      </c>
      <c r="M132" s="11">
        <v>2720606</v>
      </c>
      <c r="N132" s="11">
        <v>1165974</v>
      </c>
      <c r="O132" s="11">
        <v>174897</v>
      </c>
      <c r="P132" s="11">
        <v>4077809</v>
      </c>
      <c r="Q132" s="11">
        <v>2840787</v>
      </c>
      <c r="R132" s="11">
        <v>1237022</v>
      </c>
      <c r="S132" s="11">
        <v>371107</v>
      </c>
      <c r="T132" s="11">
        <v>546004</v>
      </c>
      <c r="U132" s="11">
        <v>546004</v>
      </c>
      <c r="V132" s="11">
        <v>102227</v>
      </c>
    </row>
    <row r="133" spans="1:22" x14ac:dyDescent="0.3">
      <c r="A133" s="12" t="s">
        <v>216</v>
      </c>
      <c r="B133" s="12" t="s">
        <v>217</v>
      </c>
      <c r="C133" s="13">
        <v>13</v>
      </c>
      <c r="D133" s="26" t="s">
        <v>5204</v>
      </c>
      <c r="E133" s="26" t="s">
        <v>5245</v>
      </c>
      <c r="F133" s="26" t="s">
        <v>5204</v>
      </c>
      <c r="G133" s="26" t="s">
        <v>5203</v>
      </c>
      <c r="H133" s="11">
        <v>1991780</v>
      </c>
      <c r="I133" s="11">
        <v>1769230</v>
      </c>
      <c r="J133" s="11">
        <v>3761010</v>
      </c>
      <c r="K133" s="11">
        <v>2545460</v>
      </c>
      <c r="L133" s="11">
        <v>1215550</v>
      </c>
      <c r="M133" s="11">
        <v>2545460</v>
      </c>
      <c r="N133" s="11">
        <v>1215550</v>
      </c>
      <c r="O133" s="11">
        <v>182333</v>
      </c>
      <c r="P133" s="11">
        <v>6059733</v>
      </c>
      <c r="Q133" s="11">
        <v>4398411</v>
      </c>
      <c r="R133" s="11">
        <v>1661322</v>
      </c>
      <c r="S133" s="11">
        <v>498397</v>
      </c>
      <c r="T133" s="11">
        <v>680730</v>
      </c>
      <c r="U133" s="11">
        <v>648215</v>
      </c>
      <c r="V133" s="11">
        <v>51484</v>
      </c>
    </row>
    <row r="134" spans="1:22" x14ac:dyDescent="0.3">
      <c r="A134" s="12" t="s">
        <v>5250</v>
      </c>
      <c r="B134" s="12" t="s">
        <v>14</v>
      </c>
      <c r="C134" s="13">
        <v>7</v>
      </c>
      <c r="D134" s="26" t="s">
        <v>5213</v>
      </c>
      <c r="E134" s="26" t="s">
        <v>5205</v>
      </c>
      <c r="F134" s="26" t="s">
        <v>5213</v>
      </c>
      <c r="G134" s="26" t="s">
        <v>5205</v>
      </c>
      <c r="H134" s="11">
        <v>1169690</v>
      </c>
      <c r="I134" s="11">
        <v>1752385</v>
      </c>
      <c r="J134" s="11">
        <v>2922075</v>
      </c>
      <c r="K134" s="11">
        <v>2062506</v>
      </c>
      <c r="L134" s="11">
        <v>859569</v>
      </c>
      <c r="M134" s="11">
        <v>2045452</v>
      </c>
      <c r="N134" s="11">
        <v>876623</v>
      </c>
      <c r="O134" s="11">
        <v>131500</v>
      </c>
      <c r="P134" s="11">
        <v>1246862</v>
      </c>
      <c r="Q134" s="11">
        <v>983006</v>
      </c>
      <c r="R134" s="11">
        <v>263856</v>
      </c>
      <c r="S134" s="11">
        <v>79160</v>
      </c>
      <c r="T134" s="11">
        <v>210660</v>
      </c>
      <c r="U134" s="11">
        <v>193982</v>
      </c>
      <c r="V134" s="15"/>
    </row>
    <row r="135" spans="1:22" x14ac:dyDescent="0.3">
      <c r="A135" s="12" t="s">
        <v>5250</v>
      </c>
      <c r="B135" s="12" t="s">
        <v>14</v>
      </c>
      <c r="C135" s="13">
        <v>6</v>
      </c>
      <c r="D135" s="26" t="s">
        <v>5204</v>
      </c>
      <c r="E135" s="26" t="s">
        <v>5212</v>
      </c>
      <c r="F135" s="26" t="s">
        <v>5206</v>
      </c>
      <c r="G135" s="26" t="s">
        <v>5212</v>
      </c>
      <c r="H135" s="11">
        <v>78850</v>
      </c>
      <c r="I135" s="11">
        <v>103365</v>
      </c>
      <c r="J135" s="11">
        <v>182215</v>
      </c>
      <c r="K135" s="11">
        <v>120667</v>
      </c>
      <c r="L135" s="11">
        <v>61548</v>
      </c>
      <c r="M135" s="11">
        <v>120667</v>
      </c>
      <c r="N135" s="11">
        <v>61548</v>
      </c>
      <c r="O135" s="11">
        <v>9240</v>
      </c>
      <c r="P135" s="11">
        <v>214457</v>
      </c>
      <c r="Q135" s="11">
        <v>178183</v>
      </c>
      <c r="R135" s="11">
        <v>36274</v>
      </c>
      <c r="S135" s="11">
        <v>10890</v>
      </c>
      <c r="T135" s="11">
        <v>20130</v>
      </c>
      <c r="U135" s="11">
        <v>20130</v>
      </c>
      <c r="V135" s="15"/>
    </row>
    <row r="136" spans="1:22" x14ac:dyDescent="0.3">
      <c r="A136" s="12" t="s">
        <v>5250</v>
      </c>
      <c r="B136" s="12" t="s">
        <v>14</v>
      </c>
      <c r="C136" s="13">
        <v>6</v>
      </c>
      <c r="D136" s="26" t="s">
        <v>5204</v>
      </c>
      <c r="E136" s="26" t="s">
        <v>5212</v>
      </c>
      <c r="F136" s="26" t="s">
        <v>5204</v>
      </c>
      <c r="G136" s="26" t="s">
        <v>5203</v>
      </c>
      <c r="H136" s="11">
        <v>1576080</v>
      </c>
      <c r="I136" s="11">
        <v>2310030</v>
      </c>
      <c r="J136" s="11">
        <v>3886110</v>
      </c>
      <c r="K136" s="11">
        <v>2739034</v>
      </c>
      <c r="L136" s="11">
        <v>1147076</v>
      </c>
      <c r="M136" s="11">
        <v>2720277</v>
      </c>
      <c r="N136" s="11">
        <v>1165833</v>
      </c>
      <c r="O136" s="11">
        <v>174880</v>
      </c>
      <c r="P136" s="11">
        <v>2340542</v>
      </c>
      <c r="Q136" s="11">
        <v>1796731</v>
      </c>
      <c r="R136" s="11">
        <v>543811</v>
      </c>
      <c r="S136" s="11">
        <v>163150</v>
      </c>
      <c r="T136" s="11">
        <v>338030</v>
      </c>
      <c r="U136" s="11">
        <v>316484</v>
      </c>
      <c r="V136" s="15"/>
    </row>
    <row r="137" spans="1:22" x14ac:dyDescent="0.3">
      <c r="A137" s="12" t="s">
        <v>13</v>
      </c>
      <c r="B137" s="12" t="s">
        <v>14</v>
      </c>
      <c r="C137" s="13">
        <v>13</v>
      </c>
      <c r="D137" s="26" t="s">
        <v>5204</v>
      </c>
      <c r="E137" s="26" t="s">
        <v>5205</v>
      </c>
      <c r="F137" s="26" t="s">
        <v>5206</v>
      </c>
      <c r="G137" s="26" t="s">
        <v>5205</v>
      </c>
      <c r="H137" s="11">
        <v>878195</v>
      </c>
      <c r="I137" s="11">
        <v>2753465</v>
      </c>
      <c r="J137" s="11">
        <v>3631660</v>
      </c>
      <c r="K137" s="11">
        <v>2619060</v>
      </c>
      <c r="L137" s="11">
        <v>1012600</v>
      </c>
      <c r="M137" s="11">
        <v>2542162</v>
      </c>
      <c r="N137" s="11">
        <v>1089498</v>
      </c>
      <c r="O137" s="11">
        <v>163430</v>
      </c>
      <c r="P137" s="11">
        <v>3954514</v>
      </c>
      <c r="Q137" s="11">
        <v>3126858</v>
      </c>
      <c r="R137" s="11">
        <v>827656</v>
      </c>
      <c r="S137" s="11">
        <v>248300</v>
      </c>
      <c r="T137" s="11">
        <v>411730</v>
      </c>
      <c r="U137" s="11">
        <v>411730</v>
      </c>
      <c r="V137" s="11">
        <v>88320</v>
      </c>
    </row>
    <row r="138" spans="1:22" x14ac:dyDescent="0.3">
      <c r="A138" s="12" t="s">
        <v>13</v>
      </c>
      <c r="B138" s="12" t="s">
        <v>14</v>
      </c>
      <c r="C138" s="13">
        <v>13</v>
      </c>
      <c r="D138" s="26" t="s">
        <v>5204</v>
      </c>
      <c r="E138" s="26" t="s">
        <v>5205</v>
      </c>
      <c r="F138" s="26" t="s">
        <v>5204</v>
      </c>
      <c r="G138" s="26" t="s">
        <v>5203</v>
      </c>
      <c r="H138" s="11">
        <v>1000160</v>
      </c>
      <c r="I138" s="11">
        <v>2911520</v>
      </c>
      <c r="J138" s="11">
        <v>3911680</v>
      </c>
      <c r="K138" s="11">
        <v>2769195</v>
      </c>
      <c r="L138" s="11">
        <v>1142485</v>
      </c>
      <c r="M138" s="11">
        <v>2738176</v>
      </c>
      <c r="N138" s="11">
        <v>1173504</v>
      </c>
      <c r="O138" s="11">
        <v>176030</v>
      </c>
      <c r="P138" s="11">
        <v>4801599</v>
      </c>
      <c r="Q138" s="11">
        <v>3421584</v>
      </c>
      <c r="R138" s="11">
        <v>1380015</v>
      </c>
      <c r="S138" s="11">
        <v>414010</v>
      </c>
      <c r="T138" s="11">
        <v>590040</v>
      </c>
      <c r="U138" s="11">
        <v>557294</v>
      </c>
      <c r="V138" s="11">
        <v>117146</v>
      </c>
    </row>
    <row r="139" spans="1:22" x14ac:dyDescent="0.3">
      <c r="A139" s="12" t="s">
        <v>15</v>
      </c>
      <c r="B139" s="12" t="s">
        <v>14</v>
      </c>
      <c r="C139" s="13">
        <v>6</v>
      </c>
      <c r="D139" s="26" t="s">
        <v>5251</v>
      </c>
      <c r="E139" s="26" t="s">
        <v>5205</v>
      </c>
      <c r="F139" s="26" t="s">
        <v>5206</v>
      </c>
      <c r="G139" s="26" t="s">
        <v>5232</v>
      </c>
      <c r="H139" s="11">
        <v>745555</v>
      </c>
      <c r="I139" s="11">
        <v>1905140</v>
      </c>
      <c r="J139" s="11">
        <v>2650695</v>
      </c>
      <c r="K139" s="11">
        <v>1821165</v>
      </c>
      <c r="L139" s="11">
        <v>829530</v>
      </c>
      <c r="M139" s="11">
        <v>1821165</v>
      </c>
      <c r="N139" s="11">
        <v>829530</v>
      </c>
      <c r="O139" s="11">
        <v>124430</v>
      </c>
      <c r="P139" s="11">
        <v>635095</v>
      </c>
      <c r="Q139" s="11">
        <v>399211</v>
      </c>
      <c r="R139" s="11">
        <v>235884</v>
      </c>
      <c r="S139" s="11">
        <v>70770</v>
      </c>
      <c r="T139" s="11">
        <v>195200</v>
      </c>
      <c r="U139" s="11">
        <v>192471</v>
      </c>
      <c r="V139" s="15"/>
    </row>
    <row r="140" spans="1:22" x14ac:dyDescent="0.3">
      <c r="A140" s="12" t="s">
        <v>15</v>
      </c>
      <c r="B140" s="12" t="s">
        <v>14</v>
      </c>
      <c r="C140" s="13">
        <v>6</v>
      </c>
      <c r="D140" s="26" t="s">
        <v>5251</v>
      </c>
      <c r="E140" s="26" t="s">
        <v>5205</v>
      </c>
      <c r="F140" s="26" t="s">
        <v>5251</v>
      </c>
      <c r="G140" s="26" t="s">
        <v>5203</v>
      </c>
      <c r="H140" s="11">
        <v>27300</v>
      </c>
      <c r="I140" s="11">
        <v>57370</v>
      </c>
      <c r="J140" s="11">
        <v>84670</v>
      </c>
      <c r="K140" s="11">
        <v>54446</v>
      </c>
      <c r="L140" s="11">
        <v>30224</v>
      </c>
      <c r="M140" s="11">
        <v>54446</v>
      </c>
      <c r="N140" s="11">
        <v>30224</v>
      </c>
      <c r="O140" s="11">
        <v>4540</v>
      </c>
      <c r="P140" s="11">
        <v>56030</v>
      </c>
      <c r="Q140" s="11">
        <v>28153</v>
      </c>
      <c r="R140" s="11">
        <v>27877</v>
      </c>
      <c r="S140" s="11">
        <v>8370</v>
      </c>
      <c r="T140" s="11">
        <v>12910</v>
      </c>
      <c r="U140" s="11">
        <v>-2729</v>
      </c>
      <c r="V140" s="15"/>
    </row>
    <row r="141" spans="1:22" x14ac:dyDescent="0.3">
      <c r="A141" s="12" t="s">
        <v>15</v>
      </c>
      <c r="B141" s="12" t="s">
        <v>14</v>
      </c>
      <c r="C141" s="13">
        <v>5</v>
      </c>
      <c r="D141" s="26" t="s">
        <v>5204</v>
      </c>
      <c r="E141" s="26" t="s">
        <v>5252</v>
      </c>
      <c r="F141" s="26" t="s">
        <v>5204</v>
      </c>
      <c r="G141" s="26" t="s">
        <v>5252</v>
      </c>
      <c r="H141" s="11">
        <v>960360</v>
      </c>
      <c r="I141" s="11">
        <v>2440445</v>
      </c>
      <c r="J141" s="11">
        <v>3400805</v>
      </c>
      <c r="K141" s="11">
        <v>2254807</v>
      </c>
      <c r="L141" s="11">
        <v>1145998</v>
      </c>
      <c r="M141" s="11">
        <v>2254807</v>
      </c>
      <c r="N141" s="11">
        <v>1145998</v>
      </c>
      <c r="O141" s="11">
        <v>171900</v>
      </c>
      <c r="P141" s="11">
        <v>1306962</v>
      </c>
      <c r="Q141" s="11">
        <v>763865</v>
      </c>
      <c r="R141" s="11">
        <v>543097</v>
      </c>
      <c r="S141" s="11">
        <v>162930</v>
      </c>
      <c r="T141" s="11">
        <v>334830</v>
      </c>
      <c r="U141" s="11">
        <v>314884</v>
      </c>
      <c r="V141" s="15"/>
    </row>
    <row r="142" spans="1:22" x14ac:dyDescent="0.3">
      <c r="A142" s="12" t="s">
        <v>16</v>
      </c>
      <c r="B142" s="12" t="s">
        <v>14</v>
      </c>
      <c r="C142" s="13">
        <v>8</v>
      </c>
      <c r="D142" s="26" t="s">
        <v>5204</v>
      </c>
      <c r="E142" s="26" t="s">
        <v>5205</v>
      </c>
      <c r="F142" s="26" t="s">
        <v>5206</v>
      </c>
      <c r="G142" s="26" t="s">
        <v>5205</v>
      </c>
      <c r="H142" s="11">
        <v>885785</v>
      </c>
      <c r="I142" s="11">
        <v>1361455</v>
      </c>
      <c r="J142" s="11">
        <v>2247240</v>
      </c>
      <c r="K142" s="11">
        <v>1552546</v>
      </c>
      <c r="L142" s="11">
        <v>694694</v>
      </c>
      <c r="M142" s="11">
        <v>1552546</v>
      </c>
      <c r="N142" s="11">
        <v>694694</v>
      </c>
      <c r="O142" s="11">
        <v>104210</v>
      </c>
      <c r="P142" s="11">
        <v>367162</v>
      </c>
      <c r="Q142" s="11">
        <v>352838</v>
      </c>
      <c r="R142" s="11">
        <v>14324</v>
      </c>
      <c r="S142" s="11">
        <v>4300</v>
      </c>
      <c r="T142" s="11">
        <v>108510</v>
      </c>
      <c r="U142" s="11">
        <v>108510</v>
      </c>
      <c r="V142" s="15"/>
    </row>
    <row r="143" spans="1:22" x14ac:dyDescent="0.3">
      <c r="A143" s="12" t="s">
        <v>16</v>
      </c>
      <c r="B143" s="12" t="s">
        <v>14</v>
      </c>
      <c r="C143" s="13">
        <v>8</v>
      </c>
      <c r="D143" s="26" t="s">
        <v>5204</v>
      </c>
      <c r="E143" s="26" t="s">
        <v>5205</v>
      </c>
      <c r="F143" s="26" t="s">
        <v>5204</v>
      </c>
      <c r="G143" s="26" t="s">
        <v>5203</v>
      </c>
      <c r="H143" s="11">
        <v>1056990</v>
      </c>
      <c r="I143" s="11">
        <v>2202055</v>
      </c>
      <c r="J143" s="11">
        <v>3259045</v>
      </c>
      <c r="K143" s="11">
        <v>2190108</v>
      </c>
      <c r="L143" s="11">
        <v>1068937</v>
      </c>
      <c r="M143" s="11">
        <v>2190108</v>
      </c>
      <c r="N143" s="11">
        <v>1068937</v>
      </c>
      <c r="O143" s="11">
        <v>160350</v>
      </c>
      <c r="P143" s="11">
        <v>729342</v>
      </c>
      <c r="Q143" s="11">
        <v>574200</v>
      </c>
      <c r="R143" s="11">
        <v>155142</v>
      </c>
      <c r="S143" s="11">
        <v>46550</v>
      </c>
      <c r="T143" s="11">
        <v>206900</v>
      </c>
      <c r="U143" s="11">
        <v>182418</v>
      </c>
      <c r="V143" s="15"/>
    </row>
    <row r="144" spans="1:22" x14ac:dyDescent="0.3">
      <c r="A144" s="12" t="s">
        <v>17</v>
      </c>
      <c r="B144" s="12" t="s">
        <v>14</v>
      </c>
      <c r="C144" s="13">
        <v>10</v>
      </c>
      <c r="D144" s="26" t="s">
        <v>5204</v>
      </c>
      <c r="E144" s="26" t="s">
        <v>5205</v>
      </c>
      <c r="F144" s="26" t="s">
        <v>5206</v>
      </c>
      <c r="G144" s="26" t="s">
        <v>5205</v>
      </c>
      <c r="H144" s="11">
        <v>801540</v>
      </c>
      <c r="I144" s="11">
        <v>1290445</v>
      </c>
      <c r="J144" s="11">
        <v>2091985</v>
      </c>
      <c r="K144" s="11">
        <v>1476985</v>
      </c>
      <c r="L144" s="11">
        <v>615000</v>
      </c>
      <c r="M144" s="11">
        <v>1464389</v>
      </c>
      <c r="N144" s="11">
        <v>627596</v>
      </c>
      <c r="O144" s="11">
        <v>94140</v>
      </c>
      <c r="P144" s="11">
        <v>2302367</v>
      </c>
      <c r="Q144" s="11">
        <v>1764215</v>
      </c>
      <c r="R144" s="11">
        <v>538152</v>
      </c>
      <c r="S144" s="11">
        <v>161450</v>
      </c>
      <c r="T144" s="11">
        <v>255590</v>
      </c>
      <c r="U144" s="11">
        <v>255590</v>
      </c>
      <c r="V144" s="11">
        <v>55168</v>
      </c>
    </row>
    <row r="145" spans="1:22" x14ac:dyDescent="0.3">
      <c r="A145" s="12" t="s">
        <v>17</v>
      </c>
      <c r="B145" s="12" t="s">
        <v>14</v>
      </c>
      <c r="C145" s="13">
        <v>10</v>
      </c>
      <c r="D145" s="26" t="s">
        <v>5204</v>
      </c>
      <c r="E145" s="26" t="s">
        <v>5205</v>
      </c>
      <c r="F145" s="26" t="s">
        <v>5204</v>
      </c>
      <c r="G145" s="26" t="s">
        <v>5203</v>
      </c>
      <c r="H145" s="11">
        <v>995730</v>
      </c>
      <c r="I145" s="11">
        <v>1170670</v>
      </c>
      <c r="J145" s="11">
        <v>2166400</v>
      </c>
      <c r="K145" s="11">
        <v>1485524</v>
      </c>
      <c r="L145" s="11">
        <v>680876</v>
      </c>
      <c r="M145" s="11">
        <v>1485524</v>
      </c>
      <c r="N145" s="11">
        <v>680876</v>
      </c>
      <c r="O145" s="11">
        <v>102140</v>
      </c>
      <c r="P145" s="11">
        <v>2954214</v>
      </c>
      <c r="Q145" s="11">
        <v>2394839</v>
      </c>
      <c r="R145" s="11">
        <v>559375</v>
      </c>
      <c r="S145" s="11">
        <v>167820</v>
      </c>
      <c r="T145" s="11">
        <v>269960</v>
      </c>
      <c r="U145" s="11">
        <v>242014</v>
      </c>
      <c r="V145" s="11">
        <v>64218</v>
      </c>
    </row>
    <row r="146" spans="1:22" x14ac:dyDescent="0.3">
      <c r="A146" s="12" t="s">
        <v>18</v>
      </c>
      <c r="B146" s="12" t="s">
        <v>14</v>
      </c>
      <c r="C146" s="13">
        <v>4</v>
      </c>
      <c r="D146" s="26" t="s">
        <v>5248</v>
      </c>
      <c r="E146" s="26" t="s">
        <v>5205</v>
      </c>
      <c r="F146" s="26" t="s">
        <v>5248</v>
      </c>
      <c r="G146" s="26" t="s">
        <v>5205</v>
      </c>
      <c r="H146" s="11">
        <v>1044851</v>
      </c>
      <c r="I146" s="11">
        <v>332250</v>
      </c>
      <c r="J146" s="11">
        <v>1377101</v>
      </c>
      <c r="K146" s="11">
        <v>971098</v>
      </c>
      <c r="L146" s="11">
        <v>406003</v>
      </c>
      <c r="M146" s="11">
        <v>963970</v>
      </c>
      <c r="N146" s="11">
        <v>413131</v>
      </c>
      <c r="O146" s="11">
        <v>61970</v>
      </c>
      <c r="P146" s="11">
        <v>784597</v>
      </c>
      <c r="Q146" s="11">
        <v>681989</v>
      </c>
      <c r="R146" s="11">
        <v>102608</v>
      </c>
      <c r="S146" s="11">
        <v>30790</v>
      </c>
      <c r="T146" s="11">
        <v>92760</v>
      </c>
      <c r="U146" s="11">
        <v>82400</v>
      </c>
      <c r="V146" s="15"/>
    </row>
    <row r="147" spans="1:22" x14ac:dyDescent="0.3">
      <c r="A147" s="12" t="s">
        <v>18</v>
      </c>
      <c r="B147" s="12" t="s">
        <v>14</v>
      </c>
      <c r="C147" s="13">
        <v>5</v>
      </c>
      <c r="D147" s="26" t="s">
        <v>5204</v>
      </c>
      <c r="E147" s="26" t="s">
        <v>5247</v>
      </c>
      <c r="F147" s="26" t="s">
        <v>5206</v>
      </c>
      <c r="G147" s="26" t="s">
        <v>5247</v>
      </c>
      <c r="H147" s="11">
        <v>385230</v>
      </c>
      <c r="I147" s="11">
        <v>346705</v>
      </c>
      <c r="J147" s="11">
        <v>731935</v>
      </c>
      <c r="K147" s="11">
        <v>442337</v>
      </c>
      <c r="L147" s="11">
        <v>289598</v>
      </c>
      <c r="M147" s="11">
        <v>442337</v>
      </c>
      <c r="N147" s="11">
        <v>289598</v>
      </c>
      <c r="O147" s="11">
        <v>43440</v>
      </c>
      <c r="P147" s="11">
        <v>573553</v>
      </c>
      <c r="Q147" s="11">
        <v>468325</v>
      </c>
      <c r="R147" s="11">
        <v>105228</v>
      </c>
      <c r="S147" s="11">
        <v>31570</v>
      </c>
      <c r="T147" s="11">
        <v>75010</v>
      </c>
      <c r="U147" s="11">
        <v>75010</v>
      </c>
      <c r="V147" s="15"/>
    </row>
    <row r="148" spans="1:22" x14ac:dyDescent="0.3">
      <c r="A148" s="12" t="s">
        <v>18</v>
      </c>
      <c r="B148" s="12" t="s">
        <v>14</v>
      </c>
      <c r="C148" s="13">
        <v>5</v>
      </c>
      <c r="D148" s="26" t="s">
        <v>5204</v>
      </c>
      <c r="E148" s="26" t="s">
        <v>5247</v>
      </c>
      <c r="F148" s="26" t="s">
        <v>5204</v>
      </c>
      <c r="G148" s="26" t="s">
        <v>5203</v>
      </c>
      <c r="H148" s="11">
        <v>1216960</v>
      </c>
      <c r="I148" s="11">
        <v>1573735</v>
      </c>
      <c r="J148" s="11">
        <v>2790695</v>
      </c>
      <c r="K148" s="11">
        <v>1853875</v>
      </c>
      <c r="L148" s="11">
        <v>936820</v>
      </c>
      <c r="M148" s="11">
        <v>1853875</v>
      </c>
      <c r="N148" s="11">
        <v>936820</v>
      </c>
      <c r="O148" s="11">
        <v>140530</v>
      </c>
      <c r="P148" s="11">
        <v>1416065</v>
      </c>
      <c r="Q148" s="11">
        <v>966774</v>
      </c>
      <c r="R148" s="11">
        <v>449291</v>
      </c>
      <c r="S148" s="11">
        <v>134790</v>
      </c>
      <c r="T148" s="11">
        <v>275320</v>
      </c>
      <c r="U148" s="11">
        <v>255374</v>
      </c>
      <c r="V148" s="15"/>
    </row>
    <row r="149" spans="1:22" x14ac:dyDescent="0.3">
      <c r="A149" s="12" t="s">
        <v>19</v>
      </c>
      <c r="B149" s="12" t="s">
        <v>14</v>
      </c>
      <c r="C149" s="13">
        <v>6</v>
      </c>
      <c r="D149" s="26" t="s">
        <v>5204</v>
      </c>
      <c r="E149" s="26" t="s">
        <v>5205</v>
      </c>
      <c r="F149" s="26" t="s">
        <v>5206</v>
      </c>
      <c r="G149" s="26" t="s">
        <v>5205</v>
      </c>
      <c r="H149" s="11">
        <v>1392940</v>
      </c>
      <c r="I149" s="11">
        <v>414765</v>
      </c>
      <c r="J149" s="11">
        <v>1807705</v>
      </c>
      <c r="K149" s="11">
        <v>1110366</v>
      </c>
      <c r="L149" s="11">
        <v>697339</v>
      </c>
      <c r="M149" s="11">
        <v>1110366</v>
      </c>
      <c r="N149" s="11">
        <v>697339</v>
      </c>
      <c r="O149" s="11">
        <v>104610</v>
      </c>
      <c r="P149" s="11">
        <v>2209463</v>
      </c>
      <c r="Q149" s="11">
        <v>1658477</v>
      </c>
      <c r="R149" s="11">
        <v>550986</v>
      </c>
      <c r="S149" s="11">
        <v>165300</v>
      </c>
      <c r="T149" s="11">
        <v>269910</v>
      </c>
      <c r="U149" s="11">
        <v>269910</v>
      </c>
      <c r="V149" s="11">
        <v>63294</v>
      </c>
    </row>
    <row r="150" spans="1:22" x14ac:dyDescent="0.3">
      <c r="A150" s="12" t="s">
        <v>19</v>
      </c>
      <c r="B150" s="12" t="s">
        <v>14</v>
      </c>
      <c r="C150" s="13">
        <v>6</v>
      </c>
      <c r="D150" s="26" t="s">
        <v>5204</v>
      </c>
      <c r="E150" s="26" t="s">
        <v>5205</v>
      </c>
      <c r="F150" s="26" t="s">
        <v>5204</v>
      </c>
      <c r="G150" s="26" t="s">
        <v>5203</v>
      </c>
      <c r="H150" s="11">
        <v>1793565</v>
      </c>
      <c r="I150" s="11">
        <v>371130</v>
      </c>
      <c r="J150" s="11">
        <v>2164695</v>
      </c>
      <c r="K150" s="11">
        <v>1416866</v>
      </c>
      <c r="L150" s="11">
        <v>747829</v>
      </c>
      <c r="M150" s="11">
        <v>1416866</v>
      </c>
      <c r="N150" s="11">
        <v>747829</v>
      </c>
      <c r="O150" s="11">
        <v>112180</v>
      </c>
      <c r="P150" s="11">
        <v>2702604</v>
      </c>
      <c r="Q150" s="11">
        <v>2083149</v>
      </c>
      <c r="R150" s="11">
        <v>619455</v>
      </c>
      <c r="S150" s="11">
        <v>185840</v>
      </c>
      <c r="T150" s="11">
        <v>298020</v>
      </c>
      <c r="U150" s="11">
        <v>276474</v>
      </c>
      <c r="V150" s="11">
        <v>40213</v>
      </c>
    </row>
    <row r="151" spans="1:22" x14ac:dyDescent="0.3">
      <c r="A151" s="12" t="s">
        <v>20</v>
      </c>
      <c r="B151" s="12" t="s">
        <v>14</v>
      </c>
      <c r="C151" s="13">
        <v>8</v>
      </c>
      <c r="D151" s="26" t="s">
        <v>5213</v>
      </c>
      <c r="E151" s="26" t="s">
        <v>5205</v>
      </c>
      <c r="F151" s="26" t="s">
        <v>5213</v>
      </c>
      <c r="G151" s="26" t="s">
        <v>5205</v>
      </c>
      <c r="H151" s="11">
        <v>2317070</v>
      </c>
      <c r="I151" s="11">
        <v>1850355</v>
      </c>
      <c r="J151" s="11">
        <v>4167425</v>
      </c>
      <c r="K151" s="11">
        <v>2807463</v>
      </c>
      <c r="L151" s="11">
        <v>1359962</v>
      </c>
      <c r="M151" s="11">
        <v>2807463</v>
      </c>
      <c r="N151" s="11">
        <v>1359962</v>
      </c>
      <c r="O151" s="11">
        <v>204000</v>
      </c>
      <c r="P151" s="11">
        <v>2793654</v>
      </c>
      <c r="Q151" s="11">
        <v>2140879</v>
      </c>
      <c r="R151" s="11">
        <v>652775</v>
      </c>
      <c r="S151" s="11">
        <v>195840</v>
      </c>
      <c r="T151" s="11">
        <v>399840</v>
      </c>
      <c r="U151" s="11">
        <v>381562</v>
      </c>
      <c r="V151" s="11">
        <v>127295</v>
      </c>
    </row>
    <row r="152" spans="1:22" x14ac:dyDescent="0.3">
      <c r="A152" s="12" t="s">
        <v>20</v>
      </c>
      <c r="B152" s="12" t="s">
        <v>14</v>
      </c>
      <c r="C152" s="13">
        <v>7</v>
      </c>
      <c r="D152" s="26" t="s">
        <v>5204</v>
      </c>
      <c r="E152" s="26" t="s">
        <v>5212</v>
      </c>
      <c r="F152" s="26" t="s">
        <v>5206</v>
      </c>
      <c r="G152" s="26" t="s">
        <v>5212</v>
      </c>
      <c r="H152" s="11">
        <v>190750</v>
      </c>
      <c r="I152" s="11">
        <v>190570</v>
      </c>
      <c r="J152" s="11">
        <v>381320</v>
      </c>
      <c r="K152" s="11">
        <v>273438</v>
      </c>
      <c r="L152" s="11">
        <v>107882</v>
      </c>
      <c r="M152" s="11">
        <v>266924</v>
      </c>
      <c r="N152" s="11">
        <v>114396</v>
      </c>
      <c r="O152" s="11">
        <v>17160</v>
      </c>
      <c r="P152" s="11">
        <v>290512</v>
      </c>
      <c r="Q152" s="11">
        <v>215207</v>
      </c>
      <c r="R152" s="11">
        <v>75305</v>
      </c>
      <c r="S152" s="11">
        <v>22600</v>
      </c>
      <c r="T152" s="11">
        <v>39760</v>
      </c>
      <c r="U152" s="11">
        <v>39760</v>
      </c>
      <c r="V152" s="11">
        <v>11437</v>
      </c>
    </row>
    <row r="153" spans="1:22" x14ac:dyDescent="0.3">
      <c r="A153" s="12" t="s">
        <v>20</v>
      </c>
      <c r="B153" s="12" t="s">
        <v>14</v>
      </c>
      <c r="C153" s="13">
        <v>7</v>
      </c>
      <c r="D153" s="26" t="s">
        <v>5204</v>
      </c>
      <c r="E153" s="26" t="s">
        <v>5212</v>
      </c>
      <c r="F153" s="26" t="s">
        <v>5204</v>
      </c>
      <c r="G153" s="26" t="s">
        <v>5203</v>
      </c>
      <c r="H153" s="11">
        <v>2736015</v>
      </c>
      <c r="I153" s="11">
        <v>1790370</v>
      </c>
      <c r="J153" s="11">
        <v>4526385</v>
      </c>
      <c r="K153" s="11">
        <v>3168470</v>
      </c>
      <c r="L153" s="11">
        <v>1357915</v>
      </c>
      <c r="M153" s="11">
        <v>3187369</v>
      </c>
      <c r="N153" s="11">
        <v>1366016</v>
      </c>
      <c r="O153" s="11">
        <v>204910</v>
      </c>
      <c r="P153" s="11">
        <v>3054385</v>
      </c>
      <c r="Q153" s="11">
        <v>2245621</v>
      </c>
      <c r="R153" s="11">
        <v>808764</v>
      </c>
      <c r="S153" s="11">
        <v>242630</v>
      </c>
      <c r="T153" s="11">
        <v>447540</v>
      </c>
      <c r="U153" s="11">
        <v>424394</v>
      </c>
      <c r="V153" s="11">
        <v>117849</v>
      </c>
    </row>
    <row r="154" spans="1:22" x14ac:dyDescent="0.3">
      <c r="A154" s="12" t="s">
        <v>21</v>
      </c>
      <c r="B154" s="12" t="s">
        <v>14</v>
      </c>
      <c r="C154" s="13">
        <v>10</v>
      </c>
      <c r="D154" s="26" t="s">
        <v>5204</v>
      </c>
      <c r="E154" s="26" t="s">
        <v>5205</v>
      </c>
      <c r="F154" s="26" t="s">
        <v>5206</v>
      </c>
      <c r="G154" s="26" t="s">
        <v>5205</v>
      </c>
      <c r="H154" s="11">
        <v>999910</v>
      </c>
      <c r="I154" s="11">
        <v>1398525</v>
      </c>
      <c r="J154" s="11">
        <v>2398435</v>
      </c>
      <c r="K154" s="11">
        <v>1623353</v>
      </c>
      <c r="L154" s="11">
        <v>775082</v>
      </c>
      <c r="M154" s="11">
        <v>1623353</v>
      </c>
      <c r="N154" s="11">
        <v>775082</v>
      </c>
      <c r="O154" s="11">
        <v>116270</v>
      </c>
      <c r="P154" s="11">
        <v>2440075</v>
      </c>
      <c r="Q154" s="11">
        <v>1987567</v>
      </c>
      <c r="R154" s="11">
        <v>452508</v>
      </c>
      <c r="S154" s="11">
        <v>135760</v>
      </c>
      <c r="T154" s="11">
        <v>252030</v>
      </c>
      <c r="U154" s="11">
        <v>252030</v>
      </c>
      <c r="V154" s="11">
        <v>33742</v>
      </c>
    </row>
    <row r="155" spans="1:22" x14ac:dyDescent="0.3">
      <c r="A155" s="12" t="s">
        <v>21</v>
      </c>
      <c r="B155" s="12" t="s">
        <v>14</v>
      </c>
      <c r="C155" s="13">
        <v>10</v>
      </c>
      <c r="D155" s="26" t="s">
        <v>5204</v>
      </c>
      <c r="E155" s="26" t="s">
        <v>5205</v>
      </c>
      <c r="F155" s="26" t="s">
        <v>5204</v>
      </c>
      <c r="G155" s="26" t="s">
        <v>5203</v>
      </c>
      <c r="H155" s="11">
        <v>1157615</v>
      </c>
      <c r="I155" s="11">
        <v>1578685</v>
      </c>
      <c r="J155" s="11">
        <v>2736300</v>
      </c>
      <c r="K155" s="11">
        <v>1783109</v>
      </c>
      <c r="L155" s="11">
        <v>953191</v>
      </c>
      <c r="M155" s="11">
        <v>1783109</v>
      </c>
      <c r="N155" s="11">
        <v>953191</v>
      </c>
      <c r="O155" s="11">
        <v>142980</v>
      </c>
      <c r="P155" s="11">
        <v>3323563</v>
      </c>
      <c r="Q155" s="11">
        <v>2591924</v>
      </c>
      <c r="R155" s="11">
        <v>731639</v>
      </c>
      <c r="S155" s="11">
        <v>219500</v>
      </c>
      <c r="T155" s="11">
        <v>362480</v>
      </c>
      <c r="U155" s="11">
        <v>334534</v>
      </c>
      <c r="V155" s="11">
        <v>19708</v>
      </c>
    </row>
    <row r="156" spans="1:22" x14ac:dyDescent="0.3">
      <c r="A156" s="12" t="s">
        <v>22</v>
      </c>
      <c r="B156" s="12" t="s">
        <v>14</v>
      </c>
      <c r="C156" s="13">
        <v>9</v>
      </c>
      <c r="D156" s="26" t="s">
        <v>5204</v>
      </c>
      <c r="E156" s="26" t="s">
        <v>5205</v>
      </c>
      <c r="F156" s="26" t="s">
        <v>5206</v>
      </c>
      <c r="G156" s="26" t="s">
        <v>5205</v>
      </c>
      <c r="H156" s="11">
        <v>751395</v>
      </c>
      <c r="I156" s="11">
        <v>1410475</v>
      </c>
      <c r="J156" s="11">
        <v>2161870</v>
      </c>
      <c r="K156" s="11">
        <v>1395455</v>
      </c>
      <c r="L156" s="11">
        <v>766415</v>
      </c>
      <c r="M156" s="11">
        <v>1395455</v>
      </c>
      <c r="N156" s="11">
        <v>766415</v>
      </c>
      <c r="O156" s="11">
        <v>114970</v>
      </c>
      <c r="P156" s="11">
        <v>1375745</v>
      </c>
      <c r="Q156" s="11">
        <v>1096364</v>
      </c>
      <c r="R156" s="11">
        <v>279381</v>
      </c>
      <c r="S156" s="11">
        <v>83820</v>
      </c>
      <c r="T156" s="11">
        <v>198790</v>
      </c>
      <c r="U156" s="11">
        <v>198790</v>
      </c>
      <c r="V156" s="11">
        <v>56572</v>
      </c>
    </row>
    <row r="157" spans="1:22" x14ac:dyDescent="0.3">
      <c r="A157" s="12" t="s">
        <v>22</v>
      </c>
      <c r="B157" s="12" t="s">
        <v>14</v>
      </c>
      <c r="C157" s="13">
        <v>9</v>
      </c>
      <c r="D157" s="26" t="s">
        <v>5204</v>
      </c>
      <c r="E157" s="26" t="s">
        <v>5205</v>
      </c>
      <c r="F157" s="26" t="s">
        <v>5204</v>
      </c>
      <c r="G157" s="26" t="s">
        <v>5203</v>
      </c>
      <c r="H157" s="11">
        <v>644645</v>
      </c>
      <c r="I157" s="11">
        <v>1395740</v>
      </c>
      <c r="J157" s="11">
        <v>2040385</v>
      </c>
      <c r="K157" s="11">
        <v>1382653</v>
      </c>
      <c r="L157" s="11">
        <v>657732</v>
      </c>
      <c r="M157" s="11">
        <v>1382653</v>
      </c>
      <c r="N157" s="11">
        <v>657732</v>
      </c>
      <c r="O157" s="11">
        <v>98660</v>
      </c>
      <c r="P157" s="11">
        <v>1568705</v>
      </c>
      <c r="Q157" s="11">
        <v>1259254</v>
      </c>
      <c r="R157" s="11">
        <v>309451</v>
      </c>
      <c r="S157" s="11">
        <v>92840</v>
      </c>
      <c r="T157" s="11">
        <v>191500</v>
      </c>
      <c r="U157" s="11">
        <v>165154</v>
      </c>
      <c r="V157" s="11">
        <v>56317</v>
      </c>
    </row>
    <row r="158" spans="1:22" x14ac:dyDescent="0.3">
      <c r="A158" s="12" t="s">
        <v>23</v>
      </c>
      <c r="B158" s="12" t="s">
        <v>14</v>
      </c>
      <c r="C158" s="13">
        <v>10</v>
      </c>
      <c r="D158" s="26" t="s">
        <v>5249</v>
      </c>
      <c r="E158" s="26" t="s">
        <v>5205</v>
      </c>
      <c r="F158" s="26" t="s">
        <v>5206</v>
      </c>
      <c r="G158" s="26" t="s">
        <v>5205</v>
      </c>
      <c r="H158" s="11">
        <v>1099325</v>
      </c>
      <c r="I158" s="11">
        <v>901405</v>
      </c>
      <c r="J158" s="11">
        <v>2000730</v>
      </c>
      <c r="K158" s="11">
        <v>1213504</v>
      </c>
      <c r="L158" s="11">
        <v>787226</v>
      </c>
      <c r="M158" s="11">
        <v>1213504</v>
      </c>
      <c r="N158" s="11">
        <v>787226</v>
      </c>
      <c r="O158" s="11">
        <v>118090</v>
      </c>
      <c r="P158" s="11">
        <v>682289</v>
      </c>
      <c r="Q158" s="11">
        <v>562562</v>
      </c>
      <c r="R158" s="11">
        <v>119727</v>
      </c>
      <c r="S158" s="11">
        <v>35920</v>
      </c>
      <c r="T158" s="11">
        <v>154010</v>
      </c>
      <c r="U158" s="11">
        <v>154010</v>
      </c>
      <c r="V158" s="15"/>
    </row>
    <row r="159" spans="1:22" x14ac:dyDescent="0.3">
      <c r="A159" s="12" t="s">
        <v>23</v>
      </c>
      <c r="B159" s="12" t="s">
        <v>14</v>
      </c>
      <c r="C159" s="13">
        <v>10</v>
      </c>
      <c r="D159" s="26" t="s">
        <v>5249</v>
      </c>
      <c r="E159" s="26" t="s">
        <v>5205</v>
      </c>
      <c r="F159" s="26" t="s">
        <v>5249</v>
      </c>
      <c r="G159" s="26" t="s">
        <v>5203</v>
      </c>
      <c r="H159" s="11">
        <v>891910</v>
      </c>
      <c r="I159" s="11">
        <v>796850</v>
      </c>
      <c r="J159" s="11">
        <v>1688760</v>
      </c>
      <c r="K159" s="11">
        <v>1176584</v>
      </c>
      <c r="L159" s="11">
        <v>512176</v>
      </c>
      <c r="M159" s="11">
        <v>1176584</v>
      </c>
      <c r="N159" s="11">
        <v>512176</v>
      </c>
      <c r="O159" s="11">
        <v>76830</v>
      </c>
      <c r="P159" s="11">
        <v>908896</v>
      </c>
      <c r="Q159" s="11">
        <v>665622</v>
      </c>
      <c r="R159" s="11">
        <v>243274</v>
      </c>
      <c r="S159" s="11">
        <v>72990</v>
      </c>
      <c r="T159" s="11">
        <v>149820</v>
      </c>
      <c r="U159" s="11">
        <v>127847</v>
      </c>
      <c r="V159" s="15"/>
    </row>
    <row r="160" spans="1:22" x14ac:dyDescent="0.3">
      <c r="A160" s="12" t="s">
        <v>24</v>
      </c>
      <c r="B160" s="12" t="s">
        <v>14</v>
      </c>
      <c r="C160" s="13">
        <v>12</v>
      </c>
      <c r="D160" s="26" t="s">
        <v>5204</v>
      </c>
      <c r="E160" s="26" t="s">
        <v>5205</v>
      </c>
      <c r="F160" s="26" t="s">
        <v>5206</v>
      </c>
      <c r="G160" s="26" t="s">
        <v>5205</v>
      </c>
      <c r="H160" s="11">
        <v>549690</v>
      </c>
      <c r="I160" s="11">
        <v>1446020</v>
      </c>
      <c r="J160" s="11">
        <v>1995710</v>
      </c>
      <c r="K160" s="11">
        <v>1325175</v>
      </c>
      <c r="L160" s="11">
        <v>670535</v>
      </c>
      <c r="M160" s="11">
        <v>1325175</v>
      </c>
      <c r="N160" s="11">
        <v>670535</v>
      </c>
      <c r="O160" s="11">
        <v>100590</v>
      </c>
      <c r="P160" s="11">
        <v>4132054</v>
      </c>
      <c r="Q160" s="11">
        <v>3020484</v>
      </c>
      <c r="R160" s="11">
        <v>1111570</v>
      </c>
      <c r="S160" s="11">
        <v>333480</v>
      </c>
      <c r="T160" s="11">
        <v>434070</v>
      </c>
      <c r="U160" s="11">
        <v>434070</v>
      </c>
      <c r="V160" s="11">
        <v>99926</v>
      </c>
    </row>
    <row r="161" spans="1:22" x14ac:dyDescent="0.3">
      <c r="A161" s="12" t="s">
        <v>24</v>
      </c>
      <c r="B161" s="12" t="s">
        <v>14</v>
      </c>
      <c r="C161" s="13">
        <v>12</v>
      </c>
      <c r="D161" s="26" t="s">
        <v>5204</v>
      </c>
      <c r="E161" s="26" t="s">
        <v>5205</v>
      </c>
      <c r="F161" s="26" t="s">
        <v>5204</v>
      </c>
      <c r="G161" s="26" t="s">
        <v>5203</v>
      </c>
      <c r="H161" s="11">
        <v>986425</v>
      </c>
      <c r="I161" s="11">
        <v>1841640</v>
      </c>
      <c r="J161" s="11">
        <v>2828065</v>
      </c>
      <c r="K161" s="11">
        <v>1907520</v>
      </c>
      <c r="L161" s="11">
        <v>920545</v>
      </c>
      <c r="M161" s="11">
        <v>1907520</v>
      </c>
      <c r="N161" s="11">
        <v>920545</v>
      </c>
      <c r="O161" s="11">
        <v>138090</v>
      </c>
      <c r="P161" s="11">
        <v>5630632</v>
      </c>
      <c r="Q161" s="11">
        <v>3957910</v>
      </c>
      <c r="R161" s="11">
        <v>1672722</v>
      </c>
      <c r="S161" s="11">
        <v>501820</v>
      </c>
      <c r="T161" s="11">
        <v>639910</v>
      </c>
      <c r="U161" s="11">
        <v>603964</v>
      </c>
      <c r="V161" s="11">
        <v>90848</v>
      </c>
    </row>
    <row r="162" spans="1:22" x14ac:dyDescent="0.3">
      <c r="A162" s="12" t="s">
        <v>63</v>
      </c>
      <c r="B162" s="12" t="s">
        <v>64</v>
      </c>
      <c r="C162" s="13">
        <v>16</v>
      </c>
      <c r="D162" s="26" t="s">
        <v>5204</v>
      </c>
      <c r="E162" s="26" t="s">
        <v>5205</v>
      </c>
      <c r="F162" s="26" t="s">
        <v>5206</v>
      </c>
      <c r="G162" s="26" t="s">
        <v>5205</v>
      </c>
      <c r="H162" s="11">
        <v>2322995</v>
      </c>
      <c r="I162" s="11">
        <v>2232445</v>
      </c>
      <c r="J162" s="11">
        <v>4555440</v>
      </c>
      <c r="K162" s="11">
        <v>2815775</v>
      </c>
      <c r="L162" s="11">
        <v>1739665</v>
      </c>
      <c r="M162" s="11">
        <v>2815775</v>
      </c>
      <c r="N162" s="11">
        <v>1739665</v>
      </c>
      <c r="O162" s="11">
        <v>260950</v>
      </c>
      <c r="P162" s="11">
        <v>3344899</v>
      </c>
      <c r="Q162" s="11">
        <v>2543454</v>
      </c>
      <c r="R162" s="11">
        <v>801445</v>
      </c>
      <c r="S162" s="11">
        <v>240434</v>
      </c>
      <c r="T162" s="11">
        <v>501384</v>
      </c>
      <c r="U162" s="11">
        <v>501384</v>
      </c>
      <c r="V162" s="11">
        <v>69020</v>
      </c>
    </row>
    <row r="163" spans="1:22" x14ac:dyDescent="0.3">
      <c r="A163" s="12" t="s">
        <v>63</v>
      </c>
      <c r="B163" s="12" t="s">
        <v>64</v>
      </c>
      <c r="C163" s="13">
        <v>16</v>
      </c>
      <c r="D163" s="26" t="s">
        <v>5204</v>
      </c>
      <c r="E163" s="26" t="s">
        <v>5205</v>
      </c>
      <c r="F163" s="26" t="s">
        <v>5204</v>
      </c>
      <c r="G163" s="26" t="s">
        <v>5203</v>
      </c>
      <c r="H163" s="11">
        <v>2421840</v>
      </c>
      <c r="I163" s="11">
        <v>2296580</v>
      </c>
      <c r="J163" s="11">
        <v>4718420</v>
      </c>
      <c r="K163" s="11">
        <v>3194630</v>
      </c>
      <c r="L163" s="11">
        <v>1523790</v>
      </c>
      <c r="M163" s="11">
        <v>3194630</v>
      </c>
      <c r="N163" s="11">
        <v>1523790</v>
      </c>
      <c r="O163" s="11">
        <v>228569</v>
      </c>
      <c r="P163" s="11">
        <v>4046607</v>
      </c>
      <c r="Q163" s="11">
        <v>2931167</v>
      </c>
      <c r="R163" s="11">
        <v>1115440</v>
      </c>
      <c r="S163" s="11">
        <v>334632</v>
      </c>
      <c r="T163" s="11">
        <v>563201</v>
      </c>
      <c r="U163" s="11">
        <v>525721</v>
      </c>
      <c r="V163" s="11">
        <v>84452</v>
      </c>
    </row>
    <row r="164" spans="1:22" x14ac:dyDescent="0.3">
      <c r="A164" s="12" t="s">
        <v>65</v>
      </c>
      <c r="B164" s="12" t="s">
        <v>64</v>
      </c>
      <c r="C164" s="13">
        <v>16</v>
      </c>
      <c r="D164" s="26" t="s">
        <v>5204</v>
      </c>
      <c r="E164" s="26" t="s">
        <v>5205</v>
      </c>
      <c r="F164" s="26" t="s">
        <v>5206</v>
      </c>
      <c r="G164" s="26" t="s">
        <v>5205</v>
      </c>
      <c r="H164" s="11">
        <v>2419450</v>
      </c>
      <c r="I164" s="11">
        <v>2642730</v>
      </c>
      <c r="J164" s="11">
        <v>5062180</v>
      </c>
      <c r="K164" s="11">
        <v>3353770</v>
      </c>
      <c r="L164" s="11">
        <v>1708410</v>
      </c>
      <c r="M164" s="11">
        <v>3353770</v>
      </c>
      <c r="N164" s="11">
        <v>1708410</v>
      </c>
      <c r="O164" s="11">
        <v>256262</v>
      </c>
      <c r="P164" s="11">
        <v>4327052</v>
      </c>
      <c r="Q164" s="11">
        <v>3375165</v>
      </c>
      <c r="R164" s="11">
        <v>951887</v>
      </c>
      <c r="S164" s="11">
        <v>285567</v>
      </c>
      <c r="T164" s="11">
        <v>541829</v>
      </c>
      <c r="U164" s="11">
        <v>541829</v>
      </c>
      <c r="V164" s="11">
        <v>77931</v>
      </c>
    </row>
    <row r="165" spans="1:22" x14ac:dyDescent="0.3">
      <c r="A165" s="12" t="s">
        <v>65</v>
      </c>
      <c r="B165" s="12" t="s">
        <v>64</v>
      </c>
      <c r="C165" s="13">
        <v>16</v>
      </c>
      <c r="D165" s="26" t="s">
        <v>5204</v>
      </c>
      <c r="E165" s="26" t="s">
        <v>5205</v>
      </c>
      <c r="F165" s="26" t="s">
        <v>5204</v>
      </c>
      <c r="G165" s="26" t="s">
        <v>5203</v>
      </c>
      <c r="H165" s="11">
        <v>3058885</v>
      </c>
      <c r="I165" s="11">
        <v>3711875</v>
      </c>
      <c r="J165" s="11">
        <v>6770760</v>
      </c>
      <c r="K165" s="11">
        <v>4730910</v>
      </c>
      <c r="L165" s="11">
        <v>2039850</v>
      </c>
      <c r="M165" s="11">
        <v>4730910</v>
      </c>
      <c r="N165" s="11">
        <v>2039850</v>
      </c>
      <c r="O165" s="11">
        <v>305978</v>
      </c>
      <c r="P165" s="11">
        <v>7152296</v>
      </c>
      <c r="Q165" s="11">
        <v>5484043</v>
      </c>
      <c r="R165" s="11">
        <v>1668253</v>
      </c>
      <c r="S165" s="11">
        <v>500476</v>
      </c>
      <c r="T165" s="11">
        <v>806454</v>
      </c>
      <c r="U165" s="11">
        <v>768974</v>
      </c>
      <c r="V165" s="11">
        <v>88701</v>
      </c>
    </row>
    <row r="166" spans="1:22" x14ac:dyDescent="0.3">
      <c r="A166" s="12" t="s">
        <v>66</v>
      </c>
      <c r="B166" s="12" t="s">
        <v>64</v>
      </c>
      <c r="C166" s="13">
        <v>18</v>
      </c>
      <c r="D166" s="26" t="s">
        <v>5204</v>
      </c>
      <c r="E166" s="26" t="s">
        <v>5205</v>
      </c>
      <c r="F166" s="26" t="s">
        <v>5206</v>
      </c>
      <c r="G166" s="26" t="s">
        <v>5205</v>
      </c>
      <c r="H166" s="11">
        <v>2040950</v>
      </c>
      <c r="I166" s="11">
        <v>2583870</v>
      </c>
      <c r="J166" s="11">
        <v>4624820</v>
      </c>
      <c r="K166" s="11">
        <v>3151215</v>
      </c>
      <c r="L166" s="11">
        <v>1473605</v>
      </c>
      <c r="M166" s="11">
        <v>3151215</v>
      </c>
      <c r="N166" s="11">
        <v>1473605</v>
      </c>
      <c r="O166" s="11">
        <v>221041</v>
      </c>
      <c r="P166" s="11">
        <v>2241551</v>
      </c>
      <c r="Q166" s="11">
        <v>1836944</v>
      </c>
      <c r="R166" s="11">
        <v>404607</v>
      </c>
      <c r="S166" s="11">
        <v>121383</v>
      </c>
      <c r="T166" s="11">
        <v>342424</v>
      </c>
      <c r="U166" s="11">
        <v>342424</v>
      </c>
      <c r="V166" s="11">
        <v>93473</v>
      </c>
    </row>
    <row r="167" spans="1:22" x14ac:dyDescent="0.3">
      <c r="A167" s="12" t="s">
        <v>66</v>
      </c>
      <c r="B167" s="12" t="s">
        <v>64</v>
      </c>
      <c r="C167" s="13">
        <v>18</v>
      </c>
      <c r="D167" s="26" t="s">
        <v>5204</v>
      </c>
      <c r="E167" s="26" t="s">
        <v>5205</v>
      </c>
      <c r="F167" s="26" t="s">
        <v>5204</v>
      </c>
      <c r="G167" s="26" t="s">
        <v>5203</v>
      </c>
      <c r="H167" s="11">
        <v>1955970</v>
      </c>
      <c r="I167" s="11">
        <v>3443785</v>
      </c>
      <c r="J167" s="11">
        <v>5399755</v>
      </c>
      <c r="K167" s="11">
        <v>3621965</v>
      </c>
      <c r="L167" s="11">
        <v>1777790</v>
      </c>
      <c r="M167" s="11">
        <v>3621965</v>
      </c>
      <c r="N167" s="11">
        <v>1777790</v>
      </c>
      <c r="O167" s="11">
        <v>266669</v>
      </c>
      <c r="P167" s="11">
        <v>4363570</v>
      </c>
      <c r="Q167" s="11">
        <v>3427317</v>
      </c>
      <c r="R167" s="11">
        <v>936253</v>
      </c>
      <c r="S167" s="11">
        <v>280876</v>
      </c>
      <c r="T167" s="11">
        <v>547545</v>
      </c>
      <c r="U167" s="11">
        <v>506865</v>
      </c>
      <c r="V167" s="11">
        <v>71445</v>
      </c>
    </row>
    <row r="168" spans="1:22" x14ac:dyDescent="0.3">
      <c r="A168" s="12" t="s">
        <v>238</v>
      </c>
      <c r="B168" s="12" t="s">
        <v>62</v>
      </c>
      <c r="C168" s="13">
        <v>15</v>
      </c>
      <c r="D168" s="26" t="s">
        <v>5204</v>
      </c>
      <c r="E168" s="26" t="s">
        <v>5210</v>
      </c>
      <c r="F168" s="26" t="s">
        <v>5206</v>
      </c>
      <c r="G168" s="26" t="s">
        <v>5210</v>
      </c>
      <c r="H168" s="11">
        <v>271520</v>
      </c>
      <c r="I168" s="11">
        <v>33535</v>
      </c>
      <c r="J168" s="11">
        <v>305055</v>
      </c>
      <c r="K168" s="11">
        <v>190595</v>
      </c>
      <c r="L168" s="11">
        <v>114460</v>
      </c>
      <c r="M168" s="11">
        <v>190595</v>
      </c>
      <c r="N168" s="11">
        <v>114460</v>
      </c>
      <c r="O168" s="11">
        <v>17169</v>
      </c>
      <c r="P168" s="11">
        <v>842821</v>
      </c>
      <c r="Q168" s="11">
        <v>668856</v>
      </c>
      <c r="R168" s="11">
        <v>173965</v>
      </c>
      <c r="S168" s="11">
        <v>52190</v>
      </c>
      <c r="T168" s="11">
        <v>69359</v>
      </c>
      <c r="U168" s="11">
        <v>69359</v>
      </c>
      <c r="V168" s="11">
        <v>7975</v>
      </c>
    </row>
    <row r="169" spans="1:22" x14ac:dyDescent="0.3">
      <c r="A169" s="12" t="s">
        <v>238</v>
      </c>
      <c r="B169" s="12" t="s">
        <v>62</v>
      </c>
      <c r="C169" s="13">
        <v>15</v>
      </c>
      <c r="D169" s="26" t="s">
        <v>5204</v>
      </c>
      <c r="E169" s="26" t="s">
        <v>5210</v>
      </c>
      <c r="F169" s="26" t="s">
        <v>5204</v>
      </c>
      <c r="G169" s="26" t="s">
        <v>5203</v>
      </c>
      <c r="H169" s="11">
        <v>801035</v>
      </c>
      <c r="I169" s="11">
        <v>72425</v>
      </c>
      <c r="J169" s="11">
        <v>873460</v>
      </c>
      <c r="K169" s="11">
        <v>507323</v>
      </c>
      <c r="L169" s="11">
        <v>366137</v>
      </c>
      <c r="M169" s="11">
        <v>507323</v>
      </c>
      <c r="N169" s="11">
        <v>366137</v>
      </c>
      <c r="O169" s="11">
        <v>54921</v>
      </c>
      <c r="P169" s="11">
        <v>1872819</v>
      </c>
      <c r="Q169" s="11">
        <v>1467582</v>
      </c>
      <c r="R169" s="11">
        <v>405237</v>
      </c>
      <c r="S169" s="11">
        <v>121572</v>
      </c>
      <c r="T169" s="11">
        <v>176493</v>
      </c>
      <c r="U169" s="11">
        <v>140679</v>
      </c>
      <c r="V169" s="11">
        <v>5737</v>
      </c>
    </row>
    <row r="170" spans="1:22" x14ac:dyDescent="0.3">
      <c r="A170" s="12" t="s">
        <v>239</v>
      </c>
      <c r="B170" s="12" t="s">
        <v>62</v>
      </c>
      <c r="C170" s="13">
        <v>8</v>
      </c>
      <c r="D170" s="26" t="s">
        <v>5204</v>
      </c>
      <c r="E170" s="26" t="s">
        <v>5210</v>
      </c>
      <c r="F170" s="26" t="s">
        <v>5206</v>
      </c>
      <c r="G170" s="26" t="s">
        <v>5210</v>
      </c>
      <c r="H170" s="11">
        <v>594060</v>
      </c>
      <c r="I170" s="11">
        <v>100405</v>
      </c>
      <c r="J170" s="11">
        <v>694465</v>
      </c>
      <c r="K170" s="11">
        <v>449760</v>
      </c>
      <c r="L170" s="11">
        <v>244705</v>
      </c>
      <c r="M170" s="11">
        <v>449760</v>
      </c>
      <c r="N170" s="11">
        <v>244705</v>
      </c>
      <c r="O170" s="11">
        <v>36706</v>
      </c>
      <c r="P170" s="11">
        <v>1631839</v>
      </c>
      <c r="Q170" s="11">
        <v>1282443</v>
      </c>
      <c r="R170" s="11">
        <v>349396</v>
      </c>
      <c r="S170" s="11">
        <v>104819</v>
      </c>
      <c r="T170" s="11">
        <v>141525</v>
      </c>
      <c r="U170" s="11">
        <v>141525</v>
      </c>
      <c r="V170" s="11">
        <v>13105</v>
      </c>
    </row>
    <row r="171" spans="1:22" x14ac:dyDescent="0.3">
      <c r="A171" s="12" t="s">
        <v>239</v>
      </c>
      <c r="B171" s="12" t="s">
        <v>62</v>
      </c>
      <c r="C171" s="13">
        <v>8</v>
      </c>
      <c r="D171" s="26" t="s">
        <v>5204</v>
      </c>
      <c r="E171" s="26" t="s">
        <v>5210</v>
      </c>
      <c r="F171" s="26" t="s">
        <v>5204</v>
      </c>
      <c r="G171" s="26" t="s">
        <v>5203</v>
      </c>
      <c r="H171" s="11">
        <v>1648780</v>
      </c>
      <c r="I171" s="11">
        <v>218310</v>
      </c>
      <c r="J171" s="11">
        <v>1867090</v>
      </c>
      <c r="K171" s="11">
        <v>1237309</v>
      </c>
      <c r="L171" s="11">
        <v>629781</v>
      </c>
      <c r="M171" s="11">
        <v>1237309</v>
      </c>
      <c r="N171" s="11">
        <v>629781</v>
      </c>
      <c r="O171" s="11">
        <v>94468</v>
      </c>
      <c r="P171" s="11">
        <v>3760895</v>
      </c>
      <c r="Q171" s="11">
        <v>3048423</v>
      </c>
      <c r="R171" s="11">
        <v>712472</v>
      </c>
      <c r="S171" s="11">
        <v>213742</v>
      </c>
      <c r="T171" s="11">
        <v>308210</v>
      </c>
      <c r="U171" s="11">
        <v>283596</v>
      </c>
      <c r="V171" s="11">
        <v>28034</v>
      </c>
    </row>
    <row r="172" spans="1:22" x14ac:dyDescent="0.3">
      <c r="A172" s="12" t="s">
        <v>240</v>
      </c>
      <c r="B172" s="12" t="s">
        <v>62</v>
      </c>
      <c r="C172" s="13">
        <v>16</v>
      </c>
      <c r="D172" s="26" t="s">
        <v>5204</v>
      </c>
      <c r="E172" s="26" t="s">
        <v>5210</v>
      </c>
      <c r="F172" s="26" t="s">
        <v>5206</v>
      </c>
      <c r="G172" s="26" t="s">
        <v>5210</v>
      </c>
      <c r="H172" s="11">
        <v>479970</v>
      </c>
      <c r="I172" s="11">
        <v>311740</v>
      </c>
      <c r="J172" s="11">
        <v>791710</v>
      </c>
      <c r="K172" s="11">
        <v>511880</v>
      </c>
      <c r="L172" s="11">
        <v>279830</v>
      </c>
      <c r="M172" s="11">
        <v>511880</v>
      </c>
      <c r="N172" s="11">
        <v>279830</v>
      </c>
      <c r="O172" s="11">
        <v>41975</v>
      </c>
      <c r="P172" s="11">
        <v>1381658</v>
      </c>
      <c r="Q172" s="11">
        <v>1027044</v>
      </c>
      <c r="R172" s="11">
        <v>354614</v>
      </c>
      <c r="S172" s="11">
        <v>106385</v>
      </c>
      <c r="T172" s="11">
        <v>148360</v>
      </c>
      <c r="U172" s="11">
        <v>148360</v>
      </c>
      <c r="V172" s="11">
        <v>19774</v>
      </c>
    </row>
    <row r="173" spans="1:22" x14ac:dyDescent="0.3">
      <c r="A173" s="12" t="s">
        <v>240</v>
      </c>
      <c r="B173" s="12" t="s">
        <v>62</v>
      </c>
      <c r="C173" s="13">
        <v>16</v>
      </c>
      <c r="D173" s="26" t="s">
        <v>5204</v>
      </c>
      <c r="E173" s="26" t="s">
        <v>5210</v>
      </c>
      <c r="F173" s="26" t="s">
        <v>5204</v>
      </c>
      <c r="G173" s="26" t="s">
        <v>5203</v>
      </c>
      <c r="H173" s="11">
        <v>1166815</v>
      </c>
      <c r="I173" s="11">
        <v>736020</v>
      </c>
      <c r="J173" s="11">
        <v>1902835</v>
      </c>
      <c r="K173" s="11">
        <v>1226183</v>
      </c>
      <c r="L173" s="11">
        <v>676652</v>
      </c>
      <c r="M173" s="11">
        <v>1226183</v>
      </c>
      <c r="N173" s="11">
        <v>676652</v>
      </c>
      <c r="O173" s="11">
        <v>101498</v>
      </c>
      <c r="P173" s="11">
        <v>4238662</v>
      </c>
      <c r="Q173" s="11">
        <v>3434026</v>
      </c>
      <c r="R173" s="11">
        <v>804636</v>
      </c>
      <c r="S173" s="11">
        <v>241391</v>
      </c>
      <c r="T173" s="11">
        <v>342889</v>
      </c>
      <c r="U173" s="11">
        <v>305475</v>
      </c>
      <c r="V173" s="11">
        <v>63933</v>
      </c>
    </row>
    <row r="174" spans="1:22" x14ac:dyDescent="0.3">
      <c r="A174" s="12" t="s">
        <v>241</v>
      </c>
      <c r="B174" s="12" t="s">
        <v>62</v>
      </c>
      <c r="C174" s="13">
        <v>22</v>
      </c>
      <c r="D174" s="26" t="s">
        <v>5204</v>
      </c>
      <c r="E174" s="26" t="s">
        <v>5210</v>
      </c>
      <c r="F174" s="26" t="s">
        <v>5206</v>
      </c>
      <c r="G174" s="26" t="s">
        <v>5210</v>
      </c>
      <c r="H174" s="11">
        <v>868875</v>
      </c>
      <c r="I174" s="11">
        <v>228295</v>
      </c>
      <c r="J174" s="11">
        <v>1097170</v>
      </c>
      <c r="K174" s="11">
        <v>661855</v>
      </c>
      <c r="L174" s="11">
        <v>435315</v>
      </c>
      <c r="M174" s="11">
        <v>661855</v>
      </c>
      <c r="N174" s="11">
        <v>435315</v>
      </c>
      <c r="O174" s="11">
        <v>65298</v>
      </c>
      <c r="P174" s="11">
        <v>3491916</v>
      </c>
      <c r="Q174" s="11">
        <v>2728793</v>
      </c>
      <c r="R174" s="11">
        <v>763123</v>
      </c>
      <c r="S174" s="11">
        <v>228937</v>
      </c>
      <c r="T174" s="11">
        <v>294235</v>
      </c>
      <c r="U174" s="11">
        <v>294235</v>
      </c>
      <c r="V174" s="11">
        <v>28922</v>
      </c>
    </row>
    <row r="175" spans="1:22" x14ac:dyDescent="0.3">
      <c r="A175" s="12" t="s">
        <v>241</v>
      </c>
      <c r="B175" s="12" t="s">
        <v>62</v>
      </c>
      <c r="C175" s="13">
        <v>22</v>
      </c>
      <c r="D175" s="26" t="s">
        <v>5204</v>
      </c>
      <c r="E175" s="26" t="s">
        <v>5210</v>
      </c>
      <c r="F175" s="26" t="s">
        <v>5204</v>
      </c>
      <c r="G175" s="26" t="s">
        <v>5203</v>
      </c>
      <c r="H175" s="11">
        <v>2358780</v>
      </c>
      <c r="I175" s="11">
        <v>630255</v>
      </c>
      <c r="J175" s="11">
        <v>2989035</v>
      </c>
      <c r="K175" s="11">
        <v>1963702</v>
      </c>
      <c r="L175" s="11">
        <v>1025333</v>
      </c>
      <c r="M175" s="11">
        <v>1963702</v>
      </c>
      <c r="N175" s="11">
        <v>1025333</v>
      </c>
      <c r="O175" s="11">
        <v>153800</v>
      </c>
      <c r="P175" s="11">
        <v>8104000</v>
      </c>
      <c r="Q175" s="11">
        <v>6481214</v>
      </c>
      <c r="R175" s="11">
        <v>1622786</v>
      </c>
      <c r="S175" s="11">
        <v>486836</v>
      </c>
      <c r="T175" s="11">
        <v>640636</v>
      </c>
      <c r="U175" s="11">
        <v>593622</v>
      </c>
      <c r="V175" s="11">
        <v>79961</v>
      </c>
    </row>
    <row r="176" spans="1:22" x14ac:dyDescent="0.3">
      <c r="A176" s="12" t="s">
        <v>242</v>
      </c>
      <c r="B176" s="12" t="s">
        <v>62</v>
      </c>
      <c r="C176" s="13">
        <v>14</v>
      </c>
      <c r="D176" s="26" t="s">
        <v>5204</v>
      </c>
      <c r="E176" s="26" t="s">
        <v>5210</v>
      </c>
      <c r="F176" s="26" t="s">
        <v>5206</v>
      </c>
      <c r="G176" s="26" t="s">
        <v>5210</v>
      </c>
      <c r="H176" s="11">
        <v>500970</v>
      </c>
      <c r="I176" s="11">
        <v>240255</v>
      </c>
      <c r="J176" s="11">
        <v>741225</v>
      </c>
      <c r="K176" s="11">
        <v>518858</v>
      </c>
      <c r="L176" s="11">
        <v>222367</v>
      </c>
      <c r="M176" s="11">
        <v>518857</v>
      </c>
      <c r="N176" s="11">
        <v>222368</v>
      </c>
      <c r="O176" s="11">
        <v>33356</v>
      </c>
      <c r="P176" s="11">
        <v>1964709</v>
      </c>
      <c r="Q176" s="11">
        <v>1467946</v>
      </c>
      <c r="R176" s="11">
        <v>496763</v>
      </c>
      <c r="S176" s="11">
        <v>149029</v>
      </c>
      <c r="T176" s="11">
        <v>182385</v>
      </c>
      <c r="U176" s="11">
        <v>182385</v>
      </c>
      <c r="V176" s="11">
        <v>16902</v>
      </c>
    </row>
    <row r="177" spans="1:22" x14ac:dyDescent="0.3">
      <c r="A177" s="12" t="s">
        <v>242</v>
      </c>
      <c r="B177" s="12" t="s">
        <v>62</v>
      </c>
      <c r="C177" s="13">
        <v>14</v>
      </c>
      <c r="D177" s="26" t="s">
        <v>5204</v>
      </c>
      <c r="E177" s="26" t="s">
        <v>5210</v>
      </c>
      <c r="F177" s="26" t="s">
        <v>5204</v>
      </c>
      <c r="G177" s="26" t="s">
        <v>5203</v>
      </c>
      <c r="H177" s="11">
        <v>849600</v>
      </c>
      <c r="I177" s="11">
        <v>1011223</v>
      </c>
      <c r="J177" s="11">
        <v>1860823</v>
      </c>
      <c r="K177" s="11">
        <v>1302576</v>
      </c>
      <c r="L177" s="11">
        <v>558247</v>
      </c>
      <c r="M177" s="11">
        <v>1302576</v>
      </c>
      <c r="N177" s="11">
        <v>558247</v>
      </c>
      <c r="O177" s="11">
        <v>83738</v>
      </c>
      <c r="P177" s="11">
        <v>3797139</v>
      </c>
      <c r="Q177" s="11">
        <v>2962650</v>
      </c>
      <c r="R177" s="11">
        <v>834489</v>
      </c>
      <c r="S177" s="11">
        <v>250347</v>
      </c>
      <c r="T177" s="11">
        <v>334085</v>
      </c>
      <c r="U177" s="11">
        <v>299871</v>
      </c>
      <c r="V177" s="11">
        <v>44909</v>
      </c>
    </row>
    <row r="178" spans="1:22" x14ac:dyDescent="0.3">
      <c r="A178" s="12" t="s">
        <v>243</v>
      </c>
      <c r="B178" s="12" t="s">
        <v>62</v>
      </c>
      <c r="C178" s="13">
        <v>11</v>
      </c>
      <c r="D178" s="26" t="s">
        <v>5204</v>
      </c>
      <c r="E178" s="26" t="s">
        <v>5210</v>
      </c>
      <c r="F178" s="26" t="s">
        <v>5206</v>
      </c>
      <c r="G178" s="26" t="s">
        <v>5210</v>
      </c>
      <c r="H178" s="11">
        <v>579679</v>
      </c>
      <c r="I178" s="11">
        <v>27555</v>
      </c>
      <c r="J178" s="11">
        <v>607234</v>
      </c>
      <c r="K178" s="11">
        <v>332170</v>
      </c>
      <c r="L178" s="11">
        <v>275064</v>
      </c>
      <c r="M178" s="11">
        <v>332170</v>
      </c>
      <c r="N178" s="11">
        <v>275064</v>
      </c>
      <c r="O178" s="11">
        <v>41260</v>
      </c>
      <c r="P178" s="11">
        <v>540910</v>
      </c>
      <c r="Q178" s="11">
        <v>361009</v>
      </c>
      <c r="R178" s="11">
        <v>179901</v>
      </c>
      <c r="S178" s="11">
        <v>53971</v>
      </c>
      <c r="T178" s="11">
        <v>95231</v>
      </c>
      <c r="U178" s="11">
        <v>95231</v>
      </c>
      <c r="V178" s="11">
        <v>16801</v>
      </c>
    </row>
    <row r="179" spans="1:22" x14ac:dyDescent="0.3">
      <c r="A179" s="12" t="s">
        <v>243</v>
      </c>
      <c r="B179" s="12" t="s">
        <v>62</v>
      </c>
      <c r="C179" s="13">
        <v>11</v>
      </c>
      <c r="D179" s="26" t="s">
        <v>5204</v>
      </c>
      <c r="E179" s="26" t="s">
        <v>5210</v>
      </c>
      <c r="F179" s="26" t="s">
        <v>5204</v>
      </c>
      <c r="G179" s="26" t="s">
        <v>5203</v>
      </c>
      <c r="H179" s="11">
        <v>1559155</v>
      </c>
      <c r="I179" s="11">
        <v>53225</v>
      </c>
      <c r="J179" s="11">
        <v>1612380</v>
      </c>
      <c r="K179" s="11">
        <v>989070</v>
      </c>
      <c r="L179" s="11">
        <v>623310</v>
      </c>
      <c r="M179" s="11">
        <v>989070</v>
      </c>
      <c r="N179" s="11">
        <v>623310</v>
      </c>
      <c r="O179" s="11">
        <v>93497</v>
      </c>
      <c r="P179" s="11">
        <v>1877432</v>
      </c>
      <c r="Q179" s="11">
        <v>1321041</v>
      </c>
      <c r="R179" s="11">
        <v>556391</v>
      </c>
      <c r="S179" s="11">
        <v>166918</v>
      </c>
      <c r="T179" s="11">
        <v>260415</v>
      </c>
      <c r="U179" s="11">
        <v>231001</v>
      </c>
      <c r="V179" s="11">
        <v>38038</v>
      </c>
    </row>
    <row r="180" spans="1:22" x14ac:dyDescent="0.3">
      <c r="A180" s="12" t="s">
        <v>5202</v>
      </c>
      <c r="B180" s="12" t="s">
        <v>62</v>
      </c>
      <c r="C180" s="13">
        <v>9</v>
      </c>
      <c r="D180" s="26" t="s">
        <v>5204</v>
      </c>
      <c r="E180" s="26" t="s">
        <v>5210</v>
      </c>
      <c r="F180" s="26" t="s">
        <v>5206</v>
      </c>
      <c r="G180" s="26" t="s">
        <v>5210</v>
      </c>
      <c r="H180" s="11">
        <v>451960</v>
      </c>
      <c r="I180" s="11">
        <v>47834</v>
      </c>
      <c r="J180" s="11">
        <v>499794</v>
      </c>
      <c r="K180" s="11">
        <v>306310</v>
      </c>
      <c r="L180" s="11">
        <v>193484</v>
      </c>
      <c r="M180" s="11">
        <v>306310</v>
      </c>
      <c r="N180" s="11">
        <v>193484</v>
      </c>
      <c r="O180" s="11">
        <v>29023</v>
      </c>
      <c r="P180" s="11">
        <v>1938384</v>
      </c>
      <c r="Q180" s="11">
        <v>1425781</v>
      </c>
      <c r="R180" s="11">
        <v>512603</v>
      </c>
      <c r="S180" s="11">
        <v>153781</v>
      </c>
      <c r="T180" s="11">
        <v>182804</v>
      </c>
      <c r="U180" s="11">
        <v>182804</v>
      </c>
      <c r="V180" s="11">
        <v>22812</v>
      </c>
    </row>
    <row r="181" spans="1:22" x14ac:dyDescent="0.3">
      <c r="A181" s="12" t="s">
        <v>5202</v>
      </c>
      <c r="B181" s="12" t="s">
        <v>62</v>
      </c>
      <c r="C181" s="13">
        <v>9</v>
      </c>
      <c r="D181" s="26" t="s">
        <v>5204</v>
      </c>
      <c r="E181" s="26" t="s">
        <v>5210</v>
      </c>
      <c r="F181" s="26" t="s">
        <v>5204</v>
      </c>
      <c r="G181" s="26" t="s">
        <v>5203</v>
      </c>
      <c r="H181" s="11">
        <v>744625</v>
      </c>
      <c r="I181" s="11">
        <v>134690</v>
      </c>
      <c r="J181" s="11">
        <v>879315</v>
      </c>
      <c r="K181" s="11">
        <v>559613</v>
      </c>
      <c r="L181" s="11">
        <v>319702</v>
      </c>
      <c r="M181" s="11">
        <v>559613</v>
      </c>
      <c r="N181" s="11">
        <v>319702</v>
      </c>
      <c r="O181" s="11">
        <v>47956</v>
      </c>
      <c r="P181" s="11">
        <v>4476430</v>
      </c>
      <c r="Q181" s="11">
        <v>3217050</v>
      </c>
      <c r="R181" s="11">
        <v>1259380</v>
      </c>
      <c r="S181" s="11">
        <v>377814</v>
      </c>
      <c r="T181" s="11">
        <v>425770</v>
      </c>
      <c r="U181" s="11">
        <v>399556</v>
      </c>
      <c r="V181" s="11">
        <v>64810</v>
      </c>
    </row>
    <row r="182" spans="1:22" x14ac:dyDescent="0.3">
      <c r="A182" s="12" t="s">
        <v>67</v>
      </c>
      <c r="B182" s="12" t="s">
        <v>68</v>
      </c>
      <c r="C182" s="13">
        <v>9</v>
      </c>
      <c r="D182" s="26" t="s">
        <v>5204</v>
      </c>
      <c r="E182" s="26" t="s">
        <v>5205</v>
      </c>
      <c r="F182" s="26" t="s">
        <v>5206</v>
      </c>
      <c r="G182" s="26" t="s">
        <v>5205</v>
      </c>
      <c r="H182" s="11">
        <v>1627465</v>
      </c>
      <c r="I182" s="11">
        <v>724905</v>
      </c>
      <c r="J182" s="11">
        <v>2352370</v>
      </c>
      <c r="K182" s="11">
        <v>1515801</v>
      </c>
      <c r="L182" s="11">
        <v>836569</v>
      </c>
      <c r="M182" s="11">
        <v>1515801</v>
      </c>
      <c r="N182" s="11">
        <v>836569</v>
      </c>
      <c r="O182" s="11">
        <v>125486</v>
      </c>
      <c r="P182" s="11">
        <v>2121499</v>
      </c>
      <c r="Q182" s="11">
        <v>1653798</v>
      </c>
      <c r="R182" s="11">
        <v>467701</v>
      </c>
      <c r="S182" s="11">
        <v>140311</v>
      </c>
      <c r="T182" s="11">
        <v>265797</v>
      </c>
      <c r="U182" s="11">
        <v>265797</v>
      </c>
      <c r="V182" s="11">
        <v>22550</v>
      </c>
    </row>
    <row r="183" spans="1:22" x14ac:dyDescent="0.3">
      <c r="A183" s="12" t="s">
        <v>67</v>
      </c>
      <c r="B183" s="12" t="s">
        <v>68</v>
      </c>
      <c r="C183" s="13">
        <v>9</v>
      </c>
      <c r="D183" s="26" t="s">
        <v>5204</v>
      </c>
      <c r="E183" s="26" t="s">
        <v>5205</v>
      </c>
      <c r="F183" s="26" t="s">
        <v>5204</v>
      </c>
      <c r="G183" s="26" t="s">
        <v>5203</v>
      </c>
      <c r="H183" s="11">
        <v>2152575</v>
      </c>
      <c r="I183" s="11">
        <v>848030</v>
      </c>
      <c r="J183" s="11">
        <v>3000605</v>
      </c>
      <c r="K183" s="11">
        <v>1955120</v>
      </c>
      <c r="L183" s="11">
        <v>1045485</v>
      </c>
      <c r="M183" s="11">
        <v>1955120</v>
      </c>
      <c r="N183" s="11">
        <v>1045485</v>
      </c>
      <c r="O183" s="11">
        <v>156823</v>
      </c>
      <c r="P183" s="11">
        <v>3922266</v>
      </c>
      <c r="Q183" s="11">
        <v>3259702</v>
      </c>
      <c r="R183" s="11">
        <v>662564</v>
      </c>
      <c r="S183" s="11">
        <v>198770</v>
      </c>
      <c r="T183" s="11">
        <v>355593</v>
      </c>
      <c r="U183" s="11">
        <v>329445</v>
      </c>
      <c r="V183" s="11">
        <v>24808</v>
      </c>
    </row>
    <row r="184" spans="1:22" x14ac:dyDescent="0.3">
      <c r="A184" s="12" t="s">
        <v>69</v>
      </c>
      <c r="B184" s="12" t="s">
        <v>68</v>
      </c>
      <c r="C184" s="13">
        <v>18</v>
      </c>
      <c r="D184" s="26" t="s">
        <v>5204</v>
      </c>
      <c r="E184" s="26" t="s">
        <v>5205</v>
      </c>
      <c r="F184" s="26" t="s">
        <v>5206</v>
      </c>
      <c r="G184" s="26" t="s">
        <v>5205</v>
      </c>
      <c r="H184" s="11">
        <v>2886830</v>
      </c>
      <c r="I184" s="11">
        <v>907990</v>
      </c>
      <c r="J184" s="11">
        <v>3794820</v>
      </c>
      <c r="K184" s="11">
        <v>2525210</v>
      </c>
      <c r="L184" s="11">
        <v>1269610</v>
      </c>
      <c r="M184" s="11">
        <v>2525210</v>
      </c>
      <c r="N184" s="11">
        <v>1269610</v>
      </c>
      <c r="O184" s="11">
        <v>190442</v>
      </c>
      <c r="P184" s="11">
        <v>6510631</v>
      </c>
      <c r="Q184" s="11">
        <v>5115862</v>
      </c>
      <c r="R184" s="11">
        <v>1394769</v>
      </c>
      <c r="S184" s="11">
        <v>418431</v>
      </c>
      <c r="T184" s="11">
        <v>608873</v>
      </c>
      <c r="U184" s="11">
        <v>608873</v>
      </c>
      <c r="V184" s="11">
        <v>122171</v>
      </c>
    </row>
    <row r="185" spans="1:22" x14ac:dyDescent="0.3">
      <c r="A185" s="12" t="s">
        <v>69</v>
      </c>
      <c r="B185" s="12" t="s">
        <v>68</v>
      </c>
      <c r="C185" s="13">
        <v>18</v>
      </c>
      <c r="D185" s="26" t="s">
        <v>5204</v>
      </c>
      <c r="E185" s="26" t="s">
        <v>5205</v>
      </c>
      <c r="F185" s="26" t="s">
        <v>5204</v>
      </c>
      <c r="G185" s="26" t="s">
        <v>5203</v>
      </c>
      <c r="H185" s="11">
        <v>2779045</v>
      </c>
      <c r="I185" s="11">
        <v>699315</v>
      </c>
      <c r="J185" s="11">
        <v>3478360</v>
      </c>
      <c r="K185" s="11">
        <v>2287350</v>
      </c>
      <c r="L185" s="11">
        <v>1191010</v>
      </c>
      <c r="M185" s="11">
        <v>2287350</v>
      </c>
      <c r="N185" s="11">
        <v>1191010</v>
      </c>
      <c r="O185" s="11">
        <v>178652</v>
      </c>
      <c r="P185" s="11">
        <v>8693111</v>
      </c>
      <c r="Q185" s="11">
        <v>6822655</v>
      </c>
      <c r="R185" s="11">
        <v>1870456</v>
      </c>
      <c r="S185" s="11">
        <v>561137</v>
      </c>
      <c r="T185" s="11">
        <v>739789</v>
      </c>
      <c r="U185" s="11">
        <v>699241</v>
      </c>
      <c r="V185" s="11">
        <v>112804</v>
      </c>
    </row>
    <row r="186" spans="1:22" x14ac:dyDescent="0.3">
      <c r="A186" s="12" t="s">
        <v>9</v>
      </c>
      <c r="B186" s="12" t="s">
        <v>10</v>
      </c>
      <c r="C186" s="13">
        <v>2</v>
      </c>
      <c r="D186" s="26" t="s">
        <v>5246</v>
      </c>
      <c r="E186" s="26" t="s">
        <v>5205</v>
      </c>
      <c r="F186" s="26" t="s">
        <v>5246</v>
      </c>
      <c r="G186" s="26" t="s">
        <v>5205</v>
      </c>
      <c r="H186" s="11">
        <v>204265</v>
      </c>
      <c r="I186" s="11">
        <v>292225</v>
      </c>
      <c r="J186" s="11">
        <v>496490</v>
      </c>
      <c r="K186" s="11">
        <v>304620</v>
      </c>
      <c r="L186" s="11">
        <v>191870</v>
      </c>
      <c r="M186" s="11">
        <v>304620</v>
      </c>
      <c r="N186" s="11">
        <v>191870</v>
      </c>
      <c r="O186" s="11">
        <v>28781</v>
      </c>
      <c r="P186" s="11">
        <v>117699</v>
      </c>
      <c r="Q186" s="11">
        <v>101874</v>
      </c>
      <c r="R186" s="11">
        <v>15825</v>
      </c>
      <c r="S186" s="11">
        <v>4748</v>
      </c>
      <c r="T186" s="11">
        <v>33529</v>
      </c>
      <c r="U186" s="11">
        <v>29372</v>
      </c>
      <c r="V186" s="11">
        <v>7356</v>
      </c>
    </row>
    <row r="187" spans="1:22" x14ac:dyDescent="0.3">
      <c r="A187" s="12" t="s">
        <v>9</v>
      </c>
      <c r="B187" s="12" t="s">
        <v>10</v>
      </c>
      <c r="C187" s="13">
        <v>14</v>
      </c>
      <c r="D187" s="26" t="s">
        <v>5204</v>
      </c>
      <c r="E187" s="26" t="s">
        <v>5245</v>
      </c>
      <c r="F187" s="26" t="s">
        <v>5206</v>
      </c>
      <c r="G187" s="26" t="s">
        <v>5245</v>
      </c>
      <c r="H187" s="11">
        <v>1060825</v>
      </c>
      <c r="I187" s="11">
        <v>2304570</v>
      </c>
      <c r="J187" s="11">
        <v>3365395</v>
      </c>
      <c r="K187" s="11">
        <v>2356137</v>
      </c>
      <c r="L187" s="11">
        <v>1009258</v>
      </c>
      <c r="M187" s="11">
        <v>2355776</v>
      </c>
      <c r="N187" s="11">
        <v>1009619</v>
      </c>
      <c r="O187" s="11">
        <v>151443</v>
      </c>
      <c r="P187" s="11">
        <v>798685</v>
      </c>
      <c r="Q187" s="11">
        <v>528267</v>
      </c>
      <c r="R187" s="11">
        <v>270418</v>
      </c>
      <c r="S187" s="11">
        <v>81126</v>
      </c>
      <c r="T187" s="11">
        <v>232569</v>
      </c>
      <c r="U187" s="11">
        <v>232569</v>
      </c>
      <c r="V187" s="11">
        <v>40429</v>
      </c>
    </row>
    <row r="188" spans="1:22" x14ac:dyDescent="0.3">
      <c r="A188" s="12" t="s">
        <v>9</v>
      </c>
      <c r="B188" s="12" t="s">
        <v>10</v>
      </c>
      <c r="C188" s="13">
        <v>14</v>
      </c>
      <c r="D188" s="26" t="s">
        <v>5204</v>
      </c>
      <c r="E188" s="26" t="s">
        <v>5245</v>
      </c>
      <c r="F188" s="26" t="s">
        <v>5204</v>
      </c>
      <c r="G188" s="26" t="s">
        <v>5203</v>
      </c>
      <c r="H188" s="11">
        <v>1558515</v>
      </c>
      <c r="I188" s="11">
        <v>3854000</v>
      </c>
      <c r="J188" s="11">
        <v>5412515</v>
      </c>
      <c r="K188" s="11">
        <v>3866913</v>
      </c>
      <c r="L188" s="11">
        <v>1545602</v>
      </c>
      <c r="M188" s="11">
        <v>3788760</v>
      </c>
      <c r="N188" s="11">
        <v>1623755</v>
      </c>
      <c r="O188" s="11">
        <v>243564</v>
      </c>
      <c r="P188" s="11">
        <v>1128976</v>
      </c>
      <c r="Q188" s="11">
        <v>772766</v>
      </c>
      <c r="R188" s="11">
        <v>356210</v>
      </c>
      <c r="S188" s="11">
        <v>106863</v>
      </c>
      <c r="T188" s="11">
        <v>350427</v>
      </c>
      <c r="U188" s="11">
        <v>316312</v>
      </c>
      <c r="V188" s="11">
        <v>31402</v>
      </c>
    </row>
    <row r="189" spans="1:22" x14ac:dyDescent="0.3">
      <c r="A189" s="12" t="s">
        <v>76</v>
      </c>
      <c r="B189" s="12" t="s">
        <v>10</v>
      </c>
      <c r="C189" s="13">
        <v>16</v>
      </c>
      <c r="D189" s="26" t="s">
        <v>5204</v>
      </c>
      <c r="E189" s="26" t="s">
        <v>5205</v>
      </c>
      <c r="F189" s="26" t="s">
        <v>5206</v>
      </c>
      <c r="G189" s="26" t="s">
        <v>5205</v>
      </c>
      <c r="H189" s="11">
        <v>1019885</v>
      </c>
      <c r="I189" s="11">
        <v>728550</v>
      </c>
      <c r="J189" s="11">
        <v>1748435</v>
      </c>
      <c r="K189" s="11">
        <v>1080379</v>
      </c>
      <c r="L189" s="11">
        <v>668056</v>
      </c>
      <c r="M189" s="11">
        <v>1080379</v>
      </c>
      <c r="N189" s="11">
        <v>668056</v>
      </c>
      <c r="O189" s="11">
        <v>100209</v>
      </c>
      <c r="P189" s="11">
        <v>3881061</v>
      </c>
      <c r="Q189" s="11">
        <v>2810666</v>
      </c>
      <c r="R189" s="11">
        <v>1070395</v>
      </c>
      <c r="S189" s="11">
        <v>321119</v>
      </c>
      <c r="T189" s="11">
        <v>421328</v>
      </c>
      <c r="U189" s="11">
        <v>421328</v>
      </c>
      <c r="V189" s="11">
        <v>130644</v>
      </c>
    </row>
    <row r="190" spans="1:22" x14ac:dyDescent="0.3">
      <c r="A190" s="12" t="s">
        <v>76</v>
      </c>
      <c r="B190" s="12" t="s">
        <v>10</v>
      </c>
      <c r="C190" s="13">
        <v>16</v>
      </c>
      <c r="D190" s="26" t="s">
        <v>5204</v>
      </c>
      <c r="E190" s="26" t="s">
        <v>5205</v>
      </c>
      <c r="F190" s="26" t="s">
        <v>5204</v>
      </c>
      <c r="G190" s="26" t="s">
        <v>5203</v>
      </c>
      <c r="H190" s="11">
        <v>1320295</v>
      </c>
      <c r="I190" s="11">
        <v>467290</v>
      </c>
      <c r="J190" s="11">
        <v>1787585</v>
      </c>
      <c r="K190" s="11">
        <v>1163155</v>
      </c>
      <c r="L190" s="11">
        <v>624430</v>
      </c>
      <c r="M190" s="11">
        <v>1163155</v>
      </c>
      <c r="N190" s="11">
        <v>624430</v>
      </c>
      <c r="O190" s="11">
        <v>93665</v>
      </c>
      <c r="P190" s="11">
        <v>6456540</v>
      </c>
      <c r="Q190" s="11">
        <v>4788409</v>
      </c>
      <c r="R190" s="11">
        <v>1668131</v>
      </c>
      <c r="S190" s="11">
        <v>500440</v>
      </c>
      <c r="T190" s="11">
        <v>594105</v>
      </c>
      <c r="U190" s="11">
        <v>555025</v>
      </c>
      <c r="V190" s="11">
        <v>140130</v>
      </c>
    </row>
    <row r="191" spans="1:22" x14ac:dyDescent="0.3">
      <c r="A191" s="12" t="s">
        <v>77</v>
      </c>
      <c r="B191" s="12" t="s">
        <v>10</v>
      </c>
      <c r="C191" s="13">
        <v>2</v>
      </c>
      <c r="D191" s="26" t="s">
        <v>5246</v>
      </c>
      <c r="E191" s="26" t="s">
        <v>5205</v>
      </c>
      <c r="F191" s="26" t="s">
        <v>5246</v>
      </c>
      <c r="G191" s="26" t="s">
        <v>5205</v>
      </c>
      <c r="H191" s="11">
        <v>259580</v>
      </c>
      <c r="I191" s="11">
        <v>126295</v>
      </c>
      <c r="J191" s="11">
        <v>385875</v>
      </c>
      <c r="K191" s="11">
        <v>226125</v>
      </c>
      <c r="L191" s="11">
        <v>159750</v>
      </c>
      <c r="M191" s="11">
        <v>226125</v>
      </c>
      <c r="N191" s="11">
        <v>159750</v>
      </c>
      <c r="O191" s="11">
        <v>23963</v>
      </c>
      <c r="P191" s="11">
        <v>372096</v>
      </c>
      <c r="Q191" s="11">
        <v>311201</v>
      </c>
      <c r="R191" s="11">
        <v>60895</v>
      </c>
      <c r="S191" s="11">
        <v>18269</v>
      </c>
      <c r="T191" s="11">
        <v>42232</v>
      </c>
      <c r="U191" s="11">
        <v>38075</v>
      </c>
      <c r="V191" s="11">
        <v>13596</v>
      </c>
    </row>
    <row r="192" spans="1:22" x14ac:dyDescent="0.3">
      <c r="A192" s="12" t="s">
        <v>77</v>
      </c>
      <c r="B192" s="12" t="s">
        <v>10</v>
      </c>
      <c r="C192" s="13">
        <v>11</v>
      </c>
      <c r="D192" s="26" t="s">
        <v>5204</v>
      </c>
      <c r="E192" s="26" t="s">
        <v>5245</v>
      </c>
      <c r="F192" s="26" t="s">
        <v>5206</v>
      </c>
      <c r="G192" s="26" t="s">
        <v>5245</v>
      </c>
      <c r="H192" s="11">
        <v>1644545</v>
      </c>
      <c r="I192" s="11">
        <v>979765</v>
      </c>
      <c r="J192" s="11">
        <v>2624310</v>
      </c>
      <c r="K192" s="11">
        <v>1733035</v>
      </c>
      <c r="L192" s="11">
        <v>891275</v>
      </c>
      <c r="M192" s="11">
        <v>1733035</v>
      </c>
      <c r="N192" s="11">
        <v>891275</v>
      </c>
      <c r="O192" s="11">
        <v>133692</v>
      </c>
      <c r="P192" s="11">
        <v>2787862</v>
      </c>
      <c r="Q192" s="11">
        <v>2072157</v>
      </c>
      <c r="R192" s="11">
        <v>715705</v>
      </c>
      <c r="S192" s="11">
        <v>214712</v>
      </c>
      <c r="T192" s="11">
        <v>348404</v>
      </c>
      <c r="U192" s="11">
        <v>348404</v>
      </c>
      <c r="V192" s="11">
        <v>74756</v>
      </c>
    </row>
    <row r="193" spans="1:22" x14ac:dyDescent="0.3">
      <c r="A193" s="12" t="s">
        <v>77</v>
      </c>
      <c r="B193" s="12" t="s">
        <v>10</v>
      </c>
      <c r="C193" s="13">
        <v>11</v>
      </c>
      <c r="D193" s="26" t="s">
        <v>5204</v>
      </c>
      <c r="E193" s="26" t="s">
        <v>5245</v>
      </c>
      <c r="F193" s="26" t="s">
        <v>5204</v>
      </c>
      <c r="G193" s="26" t="s">
        <v>5203</v>
      </c>
      <c r="H193" s="11">
        <v>2728640</v>
      </c>
      <c r="I193" s="11">
        <v>1776485</v>
      </c>
      <c r="J193" s="11">
        <v>4505125</v>
      </c>
      <c r="K193" s="11">
        <v>3079170</v>
      </c>
      <c r="L193" s="11">
        <v>1425955</v>
      </c>
      <c r="M193" s="11">
        <v>3079170</v>
      </c>
      <c r="N193" s="11">
        <v>1425955</v>
      </c>
      <c r="O193" s="11">
        <v>213894</v>
      </c>
      <c r="P193" s="11">
        <v>5792322</v>
      </c>
      <c r="Q193" s="11">
        <v>4147382</v>
      </c>
      <c r="R193" s="11">
        <v>1644940</v>
      </c>
      <c r="S193" s="11">
        <v>493482</v>
      </c>
      <c r="T193" s="11">
        <v>707376</v>
      </c>
      <c r="U193" s="11">
        <v>677896</v>
      </c>
      <c r="V193" s="11">
        <v>76948</v>
      </c>
    </row>
    <row r="194" spans="1:22" x14ac:dyDescent="0.3">
      <c r="A194" s="12" t="s">
        <v>78</v>
      </c>
      <c r="B194" s="12" t="s">
        <v>10</v>
      </c>
      <c r="C194" s="13">
        <v>13</v>
      </c>
      <c r="D194" s="26" t="s">
        <v>5204</v>
      </c>
      <c r="E194" s="26" t="s">
        <v>5205</v>
      </c>
      <c r="F194" s="26" t="s">
        <v>5206</v>
      </c>
      <c r="G194" s="26" t="s">
        <v>5205</v>
      </c>
      <c r="H194" s="11">
        <v>1680545</v>
      </c>
      <c r="I194" s="11">
        <v>1049150</v>
      </c>
      <c r="J194" s="11">
        <v>2729695</v>
      </c>
      <c r="K194" s="11">
        <v>1755670</v>
      </c>
      <c r="L194" s="11">
        <v>974025</v>
      </c>
      <c r="M194" s="11">
        <v>1755670</v>
      </c>
      <c r="N194" s="11">
        <v>974025</v>
      </c>
      <c r="O194" s="11">
        <v>146104</v>
      </c>
      <c r="P194" s="11">
        <v>5465938</v>
      </c>
      <c r="Q194" s="11">
        <v>3980008</v>
      </c>
      <c r="R194" s="11">
        <v>1485930</v>
      </c>
      <c r="S194" s="11">
        <v>445779</v>
      </c>
      <c r="T194" s="11">
        <v>591883</v>
      </c>
      <c r="U194" s="11">
        <v>591883</v>
      </c>
      <c r="V194" s="11">
        <v>74787</v>
      </c>
    </row>
    <row r="195" spans="1:22" x14ac:dyDescent="0.3">
      <c r="A195" s="12" t="s">
        <v>78</v>
      </c>
      <c r="B195" s="12" t="s">
        <v>10</v>
      </c>
      <c r="C195" s="13">
        <v>13</v>
      </c>
      <c r="D195" s="26" t="s">
        <v>5204</v>
      </c>
      <c r="E195" s="26" t="s">
        <v>5205</v>
      </c>
      <c r="F195" s="26" t="s">
        <v>5204</v>
      </c>
      <c r="G195" s="26" t="s">
        <v>5203</v>
      </c>
      <c r="H195" s="11">
        <v>1843525</v>
      </c>
      <c r="I195" s="11">
        <v>1417730</v>
      </c>
      <c r="J195" s="11">
        <v>3261255</v>
      </c>
      <c r="K195" s="11">
        <v>2259895</v>
      </c>
      <c r="L195" s="11">
        <v>1001360</v>
      </c>
      <c r="M195" s="11">
        <v>2259895</v>
      </c>
      <c r="N195" s="11">
        <v>1001360</v>
      </c>
      <c r="O195" s="11">
        <v>150204</v>
      </c>
      <c r="P195" s="11">
        <v>7264260</v>
      </c>
      <c r="Q195" s="11">
        <v>5470120</v>
      </c>
      <c r="R195" s="11">
        <v>1794140</v>
      </c>
      <c r="S195" s="11">
        <v>538242</v>
      </c>
      <c r="T195" s="11">
        <v>688446</v>
      </c>
      <c r="U195" s="11">
        <v>655766</v>
      </c>
      <c r="V195" s="11">
        <v>88579</v>
      </c>
    </row>
    <row r="196" spans="1:22" x14ac:dyDescent="0.3">
      <c r="A196" s="12" t="s">
        <v>79</v>
      </c>
      <c r="B196" s="12" t="s">
        <v>10</v>
      </c>
      <c r="C196" s="13">
        <v>18</v>
      </c>
      <c r="D196" s="26" t="s">
        <v>5204</v>
      </c>
      <c r="E196" s="26" t="s">
        <v>5205</v>
      </c>
      <c r="F196" s="26" t="s">
        <v>5206</v>
      </c>
      <c r="G196" s="26" t="s">
        <v>5205</v>
      </c>
      <c r="H196" s="11">
        <v>1700490</v>
      </c>
      <c r="I196" s="11">
        <v>798880</v>
      </c>
      <c r="J196" s="11">
        <v>2499370</v>
      </c>
      <c r="K196" s="11">
        <v>1657250</v>
      </c>
      <c r="L196" s="11">
        <v>842120</v>
      </c>
      <c r="M196" s="11">
        <v>1657250</v>
      </c>
      <c r="N196" s="11">
        <v>842120</v>
      </c>
      <c r="O196" s="11">
        <v>126318</v>
      </c>
      <c r="P196" s="11">
        <v>7820113</v>
      </c>
      <c r="Q196" s="11">
        <v>5794548</v>
      </c>
      <c r="R196" s="11">
        <v>2025565</v>
      </c>
      <c r="S196" s="11">
        <v>607670</v>
      </c>
      <c r="T196" s="11">
        <v>733988</v>
      </c>
      <c r="U196" s="11">
        <v>733988</v>
      </c>
      <c r="V196" s="11">
        <v>88454</v>
      </c>
    </row>
    <row r="197" spans="1:22" x14ac:dyDescent="0.3">
      <c r="A197" s="12" t="s">
        <v>79</v>
      </c>
      <c r="B197" s="12" t="s">
        <v>10</v>
      </c>
      <c r="C197" s="13">
        <v>18</v>
      </c>
      <c r="D197" s="26" t="s">
        <v>5204</v>
      </c>
      <c r="E197" s="26" t="s">
        <v>5205</v>
      </c>
      <c r="F197" s="26" t="s">
        <v>5204</v>
      </c>
      <c r="G197" s="26" t="s">
        <v>5203</v>
      </c>
      <c r="H197" s="11">
        <v>2106195</v>
      </c>
      <c r="I197" s="11">
        <v>1384385</v>
      </c>
      <c r="J197" s="11">
        <v>3490580</v>
      </c>
      <c r="K197" s="11">
        <v>2433349</v>
      </c>
      <c r="L197" s="11">
        <v>1057231</v>
      </c>
      <c r="M197" s="11">
        <v>2433349</v>
      </c>
      <c r="N197" s="11">
        <v>1057231</v>
      </c>
      <c r="O197" s="11">
        <v>158585</v>
      </c>
      <c r="P197" s="11">
        <v>13879891</v>
      </c>
      <c r="Q197" s="11">
        <v>10542558</v>
      </c>
      <c r="R197" s="11">
        <v>3337333</v>
      </c>
      <c r="S197" s="11">
        <v>1001200</v>
      </c>
      <c r="T197" s="11">
        <v>1159785</v>
      </c>
      <c r="U197" s="11">
        <v>1119105</v>
      </c>
      <c r="V197" s="11">
        <v>75875</v>
      </c>
    </row>
    <row r="198" spans="1:22" x14ac:dyDescent="0.3">
      <c r="A198" s="12" t="s">
        <v>70</v>
      </c>
      <c r="B198" s="12" t="s">
        <v>71</v>
      </c>
      <c r="C198" s="13">
        <v>12</v>
      </c>
      <c r="D198" s="26" t="s">
        <v>5204</v>
      </c>
      <c r="E198" s="26" t="s">
        <v>5205</v>
      </c>
      <c r="F198" s="26" t="s">
        <v>5206</v>
      </c>
      <c r="G198" s="26" t="s">
        <v>5205</v>
      </c>
      <c r="H198" s="11">
        <v>1116980</v>
      </c>
      <c r="I198" s="11">
        <v>2034530</v>
      </c>
      <c r="J198" s="11">
        <v>3151510</v>
      </c>
      <c r="K198" s="11">
        <v>2278670</v>
      </c>
      <c r="L198" s="11">
        <v>872840</v>
      </c>
      <c r="M198" s="11">
        <v>2206057</v>
      </c>
      <c r="N198" s="11">
        <v>945453</v>
      </c>
      <c r="O198" s="11">
        <v>141818</v>
      </c>
      <c r="P198" s="11">
        <v>3389309</v>
      </c>
      <c r="Q198" s="11">
        <v>2899110</v>
      </c>
      <c r="R198" s="11">
        <v>490199</v>
      </c>
      <c r="S198" s="11">
        <v>147060</v>
      </c>
      <c r="T198" s="11">
        <v>288878</v>
      </c>
      <c r="U198" s="11">
        <v>288878</v>
      </c>
      <c r="V198" s="11">
        <v>46559</v>
      </c>
    </row>
    <row r="199" spans="1:22" x14ac:dyDescent="0.3">
      <c r="A199" s="12" t="s">
        <v>70</v>
      </c>
      <c r="B199" s="12" t="s">
        <v>71</v>
      </c>
      <c r="C199" s="13">
        <v>12</v>
      </c>
      <c r="D199" s="26" t="s">
        <v>5204</v>
      </c>
      <c r="E199" s="26" t="s">
        <v>5205</v>
      </c>
      <c r="F199" s="26" t="s">
        <v>5204</v>
      </c>
      <c r="G199" s="26" t="s">
        <v>5203</v>
      </c>
      <c r="H199" s="11">
        <v>1591700</v>
      </c>
      <c r="I199" s="11">
        <v>2386450</v>
      </c>
      <c r="J199" s="11">
        <v>3978150</v>
      </c>
      <c r="K199" s="11">
        <v>2913510</v>
      </c>
      <c r="L199" s="11">
        <v>1064640</v>
      </c>
      <c r="M199" s="11">
        <v>2784705</v>
      </c>
      <c r="N199" s="11">
        <v>1193445</v>
      </c>
      <c r="O199" s="11">
        <v>179017</v>
      </c>
      <c r="P199" s="11">
        <v>5351796</v>
      </c>
      <c r="Q199" s="11">
        <v>4698930</v>
      </c>
      <c r="R199" s="11">
        <v>652866</v>
      </c>
      <c r="S199" s="11">
        <v>195860</v>
      </c>
      <c r="T199" s="11">
        <v>374877</v>
      </c>
      <c r="U199" s="11">
        <v>342032</v>
      </c>
      <c r="V199" s="11">
        <v>40078</v>
      </c>
    </row>
    <row r="200" spans="1:22" x14ac:dyDescent="0.3">
      <c r="A200" s="12" t="s">
        <v>72</v>
      </c>
      <c r="B200" s="12" t="s">
        <v>71</v>
      </c>
      <c r="C200" s="13">
        <v>25</v>
      </c>
      <c r="D200" s="26" t="s">
        <v>5204</v>
      </c>
      <c r="E200" s="26" t="s">
        <v>5205</v>
      </c>
      <c r="F200" s="26" t="s">
        <v>5206</v>
      </c>
      <c r="G200" s="26" t="s">
        <v>5205</v>
      </c>
      <c r="H200" s="11">
        <v>668030</v>
      </c>
      <c r="I200" s="11">
        <v>2234380</v>
      </c>
      <c r="J200" s="11">
        <v>2902410</v>
      </c>
      <c r="K200" s="11">
        <v>2201465</v>
      </c>
      <c r="L200" s="11">
        <v>700945</v>
      </c>
      <c r="M200" s="11">
        <v>2031686</v>
      </c>
      <c r="N200" s="11">
        <v>870724</v>
      </c>
      <c r="O200" s="11">
        <v>130609</v>
      </c>
      <c r="P200" s="11">
        <v>3866409</v>
      </c>
      <c r="Q200" s="11">
        <v>3046845</v>
      </c>
      <c r="R200" s="11">
        <v>819564</v>
      </c>
      <c r="S200" s="11">
        <v>245870</v>
      </c>
      <c r="T200" s="11">
        <v>376479</v>
      </c>
      <c r="U200" s="11">
        <v>376479</v>
      </c>
      <c r="V200" s="11">
        <v>73200</v>
      </c>
    </row>
    <row r="201" spans="1:22" x14ac:dyDescent="0.3">
      <c r="A201" s="12" t="s">
        <v>72</v>
      </c>
      <c r="B201" s="12" t="s">
        <v>71</v>
      </c>
      <c r="C201" s="13">
        <v>25</v>
      </c>
      <c r="D201" s="26" t="s">
        <v>5204</v>
      </c>
      <c r="E201" s="26" t="s">
        <v>5205</v>
      </c>
      <c r="F201" s="26" t="s">
        <v>5204</v>
      </c>
      <c r="G201" s="26" t="s">
        <v>5203</v>
      </c>
      <c r="H201" s="11">
        <v>933180</v>
      </c>
      <c r="I201" s="11">
        <v>2830695</v>
      </c>
      <c r="J201" s="11">
        <v>3763875</v>
      </c>
      <c r="K201" s="11">
        <v>2734910</v>
      </c>
      <c r="L201" s="11">
        <v>1028965</v>
      </c>
      <c r="M201" s="11">
        <v>2634712</v>
      </c>
      <c r="N201" s="11">
        <v>1129163</v>
      </c>
      <c r="O201" s="11">
        <v>169375</v>
      </c>
      <c r="P201" s="11">
        <v>6353676</v>
      </c>
      <c r="Q201" s="11">
        <v>5018835</v>
      </c>
      <c r="R201" s="11">
        <v>1334841</v>
      </c>
      <c r="S201" s="11">
        <v>400453</v>
      </c>
      <c r="T201" s="11">
        <v>569828</v>
      </c>
      <c r="U201" s="11">
        <v>517783</v>
      </c>
      <c r="V201" s="11">
        <v>85453</v>
      </c>
    </row>
    <row r="202" spans="1:22" x14ac:dyDescent="0.3">
      <c r="A202" s="12" t="s">
        <v>73</v>
      </c>
      <c r="B202" s="12" t="s">
        <v>71</v>
      </c>
      <c r="C202" s="13">
        <v>10</v>
      </c>
      <c r="D202" s="26" t="s">
        <v>5204</v>
      </c>
      <c r="E202" s="26" t="s">
        <v>5205</v>
      </c>
      <c r="F202" s="26" t="s">
        <v>5206</v>
      </c>
      <c r="G202" s="26" t="s">
        <v>5205</v>
      </c>
      <c r="H202" s="11">
        <v>1029390</v>
      </c>
      <c r="I202" s="11">
        <v>1230275</v>
      </c>
      <c r="J202" s="11">
        <v>2259665</v>
      </c>
      <c r="K202" s="11">
        <v>1711920</v>
      </c>
      <c r="L202" s="11">
        <v>547745</v>
      </c>
      <c r="M202" s="11">
        <v>1581765</v>
      </c>
      <c r="N202" s="11">
        <v>677900</v>
      </c>
      <c r="O202" s="11">
        <v>101685</v>
      </c>
      <c r="P202" s="11">
        <v>1996333</v>
      </c>
      <c r="Q202" s="11">
        <v>1656718</v>
      </c>
      <c r="R202" s="11">
        <v>339615</v>
      </c>
      <c r="S202" s="11">
        <v>101885</v>
      </c>
      <c r="T202" s="11">
        <v>203570</v>
      </c>
      <c r="U202" s="11">
        <v>203570</v>
      </c>
      <c r="V202" s="11">
        <v>30797</v>
      </c>
    </row>
    <row r="203" spans="1:22" x14ac:dyDescent="0.3">
      <c r="A203" s="12" t="s">
        <v>73</v>
      </c>
      <c r="B203" s="12" t="s">
        <v>71</v>
      </c>
      <c r="C203" s="13">
        <v>10</v>
      </c>
      <c r="D203" s="26" t="s">
        <v>5204</v>
      </c>
      <c r="E203" s="26" t="s">
        <v>5205</v>
      </c>
      <c r="F203" s="26" t="s">
        <v>5204</v>
      </c>
      <c r="G203" s="26" t="s">
        <v>5203</v>
      </c>
      <c r="H203" s="11">
        <v>1432700</v>
      </c>
      <c r="I203" s="11">
        <v>1378490</v>
      </c>
      <c r="J203" s="11">
        <v>2811190</v>
      </c>
      <c r="K203" s="11">
        <v>2149140</v>
      </c>
      <c r="L203" s="11">
        <v>662050</v>
      </c>
      <c r="M203" s="11">
        <v>1967832</v>
      </c>
      <c r="N203" s="11">
        <v>843358</v>
      </c>
      <c r="O203" s="11">
        <v>126504</v>
      </c>
      <c r="P203" s="11">
        <v>3244459</v>
      </c>
      <c r="Q203" s="11">
        <v>2515100</v>
      </c>
      <c r="R203" s="11">
        <v>729359</v>
      </c>
      <c r="S203" s="11">
        <v>218808</v>
      </c>
      <c r="T203" s="11">
        <v>345312</v>
      </c>
      <c r="U203" s="11">
        <v>317267</v>
      </c>
      <c r="V203" s="11">
        <v>29998</v>
      </c>
    </row>
    <row r="204" spans="1:22" x14ac:dyDescent="0.3">
      <c r="A204" s="12" t="s">
        <v>74</v>
      </c>
      <c r="B204" s="12" t="s">
        <v>71</v>
      </c>
      <c r="C204" s="13">
        <v>7</v>
      </c>
      <c r="D204" s="26" t="s">
        <v>5204</v>
      </c>
      <c r="E204" s="26" t="s">
        <v>5205</v>
      </c>
      <c r="F204" s="26" t="s">
        <v>5206</v>
      </c>
      <c r="G204" s="26" t="s">
        <v>5205</v>
      </c>
      <c r="H204" s="11">
        <v>721480</v>
      </c>
      <c r="I204" s="11">
        <v>1116870</v>
      </c>
      <c r="J204" s="11">
        <v>1838350</v>
      </c>
      <c r="K204" s="11">
        <v>1380170</v>
      </c>
      <c r="L204" s="11">
        <v>458180</v>
      </c>
      <c r="M204" s="11">
        <v>1286845</v>
      </c>
      <c r="N204" s="11">
        <v>551505</v>
      </c>
      <c r="O204" s="11">
        <v>82727</v>
      </c>
      <c r="P204" s="11">
        <v>893780</v>
      </c>
      <c r="Q204" s="11">
        <v>656455</v>
      </c>
      <c r="R204" s="11">
        <v>237325</v>
      </c>
      <c r="S204" s="11">
        <v>71198</v>
      </c>
      <c r="T204" s="11">
        <v>153925</v>
      </c>
      <c r="U204" s="11">
        <v>153925</v>
      </c>
      <c r="V204" s="11">
        <v>19994</v>
      </c>
    </row>
    <row r="205" spans="1:22" x14ac:dyDescent="0.3">
      <c r="A205" s="12" t="s">
        <v>74</v>
      </c>
      <c r="B205" s="12" t="s">
        <v>71</v>
      </c>
      <c r="C205" s="13">
        <v>7</v>
      </c>
      <c r="D205" s="26" t="s">
        <v>5204</v>
      </c>
      <c r="E205" s="26" t="s">
        <v>5205</v>
      </c>
      <c r="F205" s="26" t="s">
        <v>5204</v>
      </c>
      <c r="G205" s="26" t="s">
        <v>5203</v>
      </c>
      <c r="H205" s="11">
        <v>684390</v>
      </c>
      <c r="I205" s="11">
        <v>1160825</v>
      </c>
      <c r="J205" s="11">
        <v>1845215</v>
      </c>
      <c r="K205" s="11">
        <v>1380595</v>
      </c>
      <c r="L205" s="11">
        <v>464620</v>
      </c>
      <c r="M205" s="11">
        <v>1291650</v>
      </c>
      <c r="N205" s="11">
        <v>553565</v>
      </c>
      <c r="O205" s="11">
        <v>83035</v>
      </c>
      <c r="P205" s="11">
        <v>1205079</v>
      </c>
      <c r="Q205" s="11">
        <v>820795</v>
      </c>
      <c r="R205" s="11">
        <v>384284</v>
      </c>
      <c r="S205" s="11">
        <v>115286</v>
      </c>
      <c r="T205" s="11">
        <v>198321</v>
      </c>
      <c r="U205" s="11">
        <v>175076</v>
      </c>
      <c r="V205" s="11">
        <v>32975</v>
      </c>
    </row>
    <row r="206" spans="1:22" x14ac:dyDescent="0.3">
      <c r="A206" s="12" t="s">
        <v>75</v>
      </c>
      <c r="B206" s="12" t="s">
        <v>71</v>
      </c>
      <c r="C206" s="13">
        <v>8</v>
      </c>
      <c r="D206" s="26" t="s">
        <v>5204</v>
      </c>
      <c r="E206" s="26" t="s">
        <v>5205</v>
      </c>
      <c r="F206" s="26" t="s">
        <v>5206</v>
      </c>
      <c r="G206" s="26" t="s">
        <v>5205</v>
      </c>
      <c r="H206" s="11">
        <v>516130</v>
      </c>
      <c r="I206" s="11">
        <v>564425</v>
      </c>
      <c r="J206" s="11">
        <v>1080555</v>
      </c>
      <c r="K206" s="11">
        <v>778455</v>
      </c>
      <c r="L206" s="11">
        <v>302100</v>
      </c>
      <c r="M206" s="11">
        <v>756388</v>
      </c>
      <c r="N206" s="11">
        <v>324167</v>
      </c>
      <c r="O206" s="11">
        <v>48626</v>
      </c>
      <c r="P206" s="11">
        <v>1467992</v>
      </c>
      <c r="Q206" s="11">
        <v>1172829</v>
      </c>
      <c r="R206" s="11">
        <v>295163</v>
      </c>
      <c r="S206" s="11">
        <v>88549</v>
      </c>
      <c r="T206" s="11">
        <v>137175</v>
      </c>
      <c r="U206" s="11">
        <v>137175</v>
      </c>
      <c r="V206" s="11">
        <v>29722</v>
      </c>
    </row>
    <row r="207" spans="1:22" x14ac:dyDescent="0.3">
      <c r="A207" s="12" t="s">
        <v>75</v>
      </c>
      <c r="B207" s="12" t="s">
        <v>71</v>
      </c>
      <c r="C207" s="13">
        <v>8</v>
      </c>
      <c r="D207" s="26" t="s">
        <v>5204</v>
      </c>
      <c r="E207" s="26" t="s">
        <v>5205</v>
      </c>
      <c r="F207" s="26" t="s">
        <v>5204</v>
      </c>
      <c r="G207" s="26" t="s">
        <v>5203</v>
      </c>
      <c r="H207" s="11">
        <v>667450</v>
      </c>
      <c r="I207" s="11">
        <v>1090925</v>
      </c>
      <c r="J207" s="11">
        <v>1758375</v>
      </c>
      <c r="K207" s="11">
        <v>1281895</v>
      </c>
      <c r="L207" s="11">
        <v>476480</v>
      </c>
      <c r="M207" s="11">
        <v>1230862</v>
      </c>
      <c r="N207" s="11">
        <v>527513</v>
      </c>
      <c r="O207" s="11">
        <v>79127</v>
      </c>
      <c r="P207" s="11">
        <v>2965278</v>
      </c>
      <c r="Q207" s="11">
        <v>2440663</v>
      </c>
      <c r="R207" s="11">
        <v>524615</v>
      </c>
      <c r="S207" s="11">
        <v>157385</v>
      </c>
      <c r="T207" s="11">
        <v>236512</v>
      </c>
      <c r="U207" s="11">
        <v>211667</v>
      </c>
      <c r="V207" s="11">
        <v>21695</v>
      </c>
    </row>
    <row r="208" spans="1:22" x14ac:dyDescent="0.3">
      <c r="A208" s="12" t="s">
        <v>80</v>
      </c>
      <c r="B208" s="12" t="s">
        <v>81</v>
      </c>
      <c r="C208" s="13">
        <v>15</v>
      </c>
      <c r="D208" s="26" t="s">
        <v>5204</v>
      </c>
      <c r="E208" s="26" t="s">
        <v>5205</v>
      </c>
      <c r="F208" s="26" t="s">
        <v>5206</v>
      </c>
      <c r="G208" s="26" t="s">
        <v>5205</v>
      </c>
      <c r="H208" s="11">
        <v>1811516</v>
      </c>
      <c r="I208" s="11">
        <v>1756586</v>
      </c>
      <c r="J208" s="11">
        <v>3568102</v>
      </c>
      <c r="K208" s="11">
        <v>2370715</v>
      </c>
      <c r="L208" s="11">
        <v>1197387</v>
      </c>
      <c r="M208" s="11">
        <v>2370715</v>
      </c>
      <c r="N208" s="11">
        <v>1197387</v>
      </c>
      <c r="O208" s="11">
        <v>179609</v>
      </c>
      <c r="P208" s="11">
        <v>7163211</v>
      </c>
      <c r="Q208" s="11">
        <v>5861732</v>
      </c>
      <c r="R208" s="11">
        <v>1301479</v>
      </c>
      <c r="S208" s="11">
        <v>390444</v>
      </c>
      <c r="T208" s="11">
        <v>570053</v>
      </c>
      <c r="U208" s="11">
        <v>552113</v>
      </c>
      <c r="V208" s="11">
        <v>93851</v>
      </c>
    </row>
    <row r="209" spans="1:22" x14ac:dyDescent="0.3">
      <c r="A209" s="12" t="s">
        <v>80</v>
      </c>
      <c r="B209" s="12" t="s">
        <v>81</v>
      </c>
      <c r="C209" s="13">
        <v>15</v>
      </c>
      <c r="D209" s="26" t="s">
        <v>5204</v>
      </c>
      <c r="E209" s="26" t="s">
        <v>5205</v>
      </c>
      <c r="F209" s="26" t="s">
        <v>5204</v>
      </c>
      <c r="G209" s="26" t="s">
        <v>5203</v>
      </c>
      <c r="H209" s="11">
        <v>1532719</v>
      </c>
      <c r="I209" s="11">
        <v>1908644</v>
      </c>
      <c r="J209" s="11">
        <v>3441363</v>
      </c>
      <c r="K209" s="11">
        <v>2302380</v>
      </c>
      <c r="L209" s="11">
        <v>1138983</v>
      </c>
      <c r="M209" s="11">
        <v>2302380</v>
      </c>
      <c r="N209" s="11">
        <v>1138983</v>
      </c>
      <c r="O209" s="11">
        <v>170848</v>
      </c>
      <c r="P209" s="11">
        <v>8180964</v>
      </c>
      <c r="Q209" s="11">
        <v>6808302</v>
      </c>
      <c r="R209" s="11">
        <v>1372662</v>
      </c>
      <c r="S209" s="11">
        <v>411799</v>
      </c>
      <c r="T209" s="11">
        <v>582647</v>
      </c>
      <c r="U209" s="11">
        <v>564707</v>
      </c>
      <c r="V209" s="11">
        <v>75778</v>
      </c>
    </row>
    <row r="210" spans="1:22" x14ac:dyDescent="0.3">
      <c r="A210" s="12" t="s">
        <v>82</v>
      </c>
      <c r="B210" s="12" t="s">
        <v>83</v>
      </c>
      <c r="C210" s="13">
        <v>11</v>
      </c>
      <c r="D210" s="26" t="s">
        <v>5204</v>
      </c>
      <c r="E210" s="26" t="s">
        <v>5205</v>
      </c>
      <c r="F210" s="26" t="s">
        <v>5206</v>
      </c>
      <c r="G210" s="26" t="s">
        <v>5205</v>
      </c>
      <c r="H210" s="11">
        <v>1237765</v>
      </c>
      <c r="I210" s="11">
        <v>1756423</v>
      </c>
      <c r="J210" s="11">
        <v>2994188</v>
      </c>
      <c r="K210" s="11">
        <v>2001530</v>
      </c>
      <c r="L210" s="11">
        <v>992658</v>
      </c>
      <c r="M210" s="11">
        <v>2001530</v>
      </c>
      <c r="N210" s="11">
        <v>992658</v>
      </c>
      <c r="O210" s="11">
        <v>148899</v>
      </c>
      <c r="P210" s="11">
        <v>8987931</v>
      </c>
      <c r="Q210" s="11">
        <v>7363156</v>
      </c>
      <c r="R210" s="11">
        <v>1624775</v>
      </c>
      <c r="S210" s="11">
        <v>487433</v>
      </c>
      <c r="T210" s="11">
        <v>636332</v>
      </c>
      <c r="U210" s="11">
        <v>621592</v>
      </c>
      <c r="V210" s="11">
        <v>66412</v>
      </c>
    </row>
    <row r="211" spans="1:22" x14ac:dyDescent="0.3">
      <c r="A211" s="12" t="s">
        <v>82</v>
      </c>
      <c r="B211" s="12" t="s">
        <v>83</v>
      </c>
      <c r="C211" s="13">
        <v>11</v>
      </c>
      <c r="D211" s="26" t="s">
        <v>5204</v>
      </c>
      <c r="E211" s="26" t="s">
        <v>5205</v>
      </c>
      <c r="F211" s="26" t="s">
        <v>5204</v>
      </c>
      <c r="G211" s="26" t="s">
        <v>5203</v>
      </c>
      <c r="H211" s="11">
        <v>1182550</v>
      </c>
      <c r="I211" s="11">
        <v>1555876</v>
      </c>
      <c r="J211" s="11">
        <v>2738426</v>
      </c>
      <c r="K211" s="11">
        <v>1867150</v>
      </c>
      <c r="L211" s="11">
        <v>871276</v>
      </c>
      <c r="M211" s="11">
        <v>1867150</v>
      </c>
      <c r="N211" s="11">
        <v>871276</v>
      </c>
      <c r="O211" s="11">
        <v>130692</v>
      </c>
      <c r="P211" s="11">
        <v>11675478</v>
      </c>
      <c r="Q211" s="11">
        <v>9416567</v>
      </c>
      <c r="R211" s="11">
        <v>2258911</v>
      </c>
      <c r="S211" s="11">
        <v>677674</v>
      </c>
      <c r="T211" s="11">
        <v>808366</v>
      </c>
      <c r="U211" s="11">
        <v>793626</v>
      </c>
      <c r="V211" s="11">
        <v>56340</v>
      </c>
    </row>
    <row r="212" spans="1:22" x14ac:dyDescent="0.3">
      <c r="A212" s="12" t="s">
        <v>86</v>
      </c>
      <c r="B212" s="12" t="s">
        <v>87</v>
      </c>
      <c r="C212" s="13">
        <v>14</v>
      </c>
      <c r="D212" s="26" t="s">
        <v>5204</v>
      </c>
      <c r="E212" s="26" t="s">
        <v>5205</v>
      </c>
      <c r="F212" s="26" t="s">
        <v>5206</v>
      </c>
      <c r="G212" s="26" t="s">
        <v>5205</v>
      </c>
      <c r="H212" s="11">
        <v>1165015</v>
      </c>
      <c r="I212" s="11">
        <v>1225775</v>
      </c>
      <c r="J212" s="11">
        <v>2390790</v>
      </c>
      <c r="K212" s="11">
        <v>1607551</v>
      </c>
      <c r="L212" s="11">
        <v>783239</v>
      </c>
      <c r="M212" s="11">
        <v>1607551</v>
      </c>
      <c r="N212" s="11">
        <v>783239</v>
      </c>
      <c r="O212" s="11">
        <v>117486</v>
      </c>
      <c r="P212" s="11">
        <v>6046130</v>
      </c>
      <c r="Q212" s="11">
        <v>4539037</v>
      </c>
      <c r="R212" s="11">
        <v>1507093</v>
      </c>
      <c r="S212" s="11">
        <v>452128</v>
      </c>
      <c r="T212" s="11">
        <v>569614</v>
      </c>
      <c r="U212" s="11">
        <v>569614</v>
      </c>
      <c r="V212" s="11">
        <v>192872</v>
      </c>
    </row>
    <row r="213" spans="1:22" x14ac:dyDescent="0.3">
      <c r="A213" s="12" t="s">
        <v>86</v>
      </c>
      <c r="B213" s="12" t="s">
        <v>87</v>
      </c>
      <c r="C213" s="13">
        <v>14</v>
      </c>
      <c r="D213" s="26" t="s">
        <v>5204</v>
      </c>
      <c r="E213" s="26" t="s">
        <v>5205</v>
      </c>
      <c r="F213" s="26" t="s">
        <v>5204</v>
      </c>
      <c r="G213" s="26" t="s">
        <v>5203</v>
      </c>
      <c r="H213" s="11">
        <v>1594765</v>
      </c>
      <c r="I213" s="11">
        <v>1364995</v>
      </c>
      <c r="J213" s="11">
        <v>2959760</v>
      </c>
      <c r="K213" s="11">
        <v>1926790</v>
      </c>
      <c r="L213" s="11">
        <v>1032970</v>
      </c>
      <c r="M213" s="11">
        <v>1926790</v>
      </c>
      <c r="N213" s="11">
        <v>1032970</v>
      </c>
      <c r="O213" s="11">
        <v>154946</v>
      </c>
      <c r="P213" s="11">
        <v>8843422</v>
      </c>
      <c r="Q213" s="11">
        <v>6767228</v>
      </c>
      <c r="R213" s="11">
        <v>2076194</v>
      </c>
      <c r="S213" s="11">
        <v>622859</v>
      </c>
      <c r="T213" s="11">
        <v>777805</v>
      </c>
      <c r="U213" s="11">
        <v>743525</v>
      </c>
      <c r="V213" s="11">
        <v>192467</v>
      </c>
    </row>
    <row r="214" spans="1:22" x14ac:dyDescent="0.3">
      <c r="A214" s="12" t="s">
        <v>88</v>
      </c>
      <c r="B214" s="12" t="s">
        <v>87</v>
      </c>
      <c r="C214" s="13">
        <v>3</v>
      </c>
      <c r="D214" s="26" t="s">
        <v>5244</v>
      </c>
      <c r="E214" s="26" t="s">
        <v>5205</v>
      </c>
      <c r="F214" s="26" t="s">
        <v>5244</v>
      </c>
      <c r="G214" s="26" t="s">
        <v>5205</v>
      </c>
      <c r="H214" s="11">
        <v>573255</v>
      </c>
      <c r="I214" s="11">
        <v>802245</v>
      </c>
      <c r="J214" s="11">
        <v>1375500</v>
      </c>
      <c r="K214" s="11">
        <v>1017845</v>
      </c>
      <c r="L214" s="11">
        <v>357655</v>
      </c>
      <c r="M214" s="11">
        <v>962849</v>
      </c>
      <c r="N214" s="11">
        <v>412651</v>
      </c>
      <c r="O214" s="11">
        <v>61898</v>
      </c>
      <c r="P214" s="11">
        <v>1731719</v>
      </c>
      <c r="Q214" s="11">
        <v>1292225</v>
      </c>
      <c r="R214" s="11">
        <v>439494</v>
      </c>
      <c r="S214" s="11">
        <v>131849</v>
      </c>
      <c r="T214" s="11">
        <v>193747</v>
      </c>
      <c r="U214" s="11">
        <v>187132</v>
      </c>
      <c r="V214" s="11">
        <v>54930</v>
      </c>
    </row>
    <row r="215" spans="1:22" x14ac:dyDescent="0.3">
      <c r="A215" s="12" t="s">
        <v>88</v>
      </c>
      <c r="B215" s="12" t="s">
        <v>87</v>
      </c>
      <c r="C215" s="13">
        <v>11</v>
      </c>
      <c r="D215" s="26" t="s">
        <v>5204</v>
      </c>
      <c r="E215" s="26" t="s">
        <v>5243</v>
      </c>
      <c r="F215" s="26" t="s">
        <v>5206</v>
      </c>
      <c r="G215" s="26" t="s">
        <v>5243</v>
      </c>
      <c r="H215" s="11">
        <v>1335810</v>
      </c>
      <c r="I215" s="11">
        <v>1693990</v>
      </c>
      <c r="J215" s="11">
        <v>3029800</v>
      </c>
      <c r="K215" s="11">
        <v>2038386</v>
      </c>
      <c r="L215" s="11">
        <v>991414</v>
      </c>
      <c r="M215" s="11">
        <v>2038386</v>
      </c>
      <c r="N215" s="11">
        <v>991414</v>
      </c>
      <c r="O215" s="11">
        <v>148713</v>
      </c>
      <c r="P215" s="11">
        <v>4852531</v>
      </c>
      <c r="Q215" s="11">
        <v>3813172</v>
      </c>
      <c r="R215" s="11">
        <v>1039359</v>
      </c>
      <c r="S215" s="11">
        <v>311808</v>
      </c>
      <c r="T215" s="11">
        <v>460521</v>
      </c>
      <c r="U215" s="11">
        <v>460521</v>
      </c>
      <c r="V215" s="11">
        <v>137342</v>
      </c>
    </row>
    <row r="216" spans="1:22" x14ac:dyDescent="0.3">
      <c r="A216" s="12" t="s">
        <v>88</v>
      </c>
      <c r="B216" s="12" t="s">
        <v>87</v>
      </c>
      <c r="C216" s="13">
        <v>11</v>
      </c>
      <c r="D216" s="26" t="s">
        <v>5204</v>
      </c>
      <c r="E216" s="26" t="s">
        <v>5243</v>
      </c>
      <c r="F216" s="26" t="s">
        <v>5204</v>
      </c>
      <c r="G216" s="26" t="s">
        <v>5203</v>
      </c>
      <c r="H216" s="11">
        <v>1857125</v>
      </c>
      <c r="I216" s="11">
        <v>2299590</v>
      </c>
      <c r="J216" s="11">
        <v>4156715</v>
      </c>
      <c r="K216" s="11">
        <v>2687063</v>
      </c>
      <c r="L216" s="11">
        <v>1469652</v>
      </c>
      <c r="M216" s="11">
        <v>2687063</v>
      </c>
      <c r="N216" s="11">
        <v>1469652</v>
      </c>
      <c r="O216" s="11">
        <v>220448</v>
      </c>
      <c r="P216" s="11">
        <v>8029197</v>
      </c>
      <c r="Q216" s="11">
        <v>6441248</v>
      </c>
      <c r="R216" s="11">
        <v>1587949</v>
      </c>
      <c r="S216" s="11">
        <v>476385</v>
      </c>
      <c r="T216" s="11">
        <v>696833</v>
      </c>
      <c r="U216" s="11">
        <v>667353</v>
      </c>
      <c r="V216" s="11">
        <v>124502</v>
      </c>
    </row>
    <row r="217" spans="1:22" x14ac:dyDescent="0.3">
      <c r="A217" s="12" t="s">
        <v>89</v>
      </c>
      <c r="B217" s="12" t="s">
        <v>87</v>
      </c>
      <c r="C217" s="13">
        <v>13</v>
      </c>
      <c r="D217" s="26" t="s">
        <v>5204</v>
      </c>
      <c r="E217" s="26" t="s">
        <v>5205</v>
      </c>
      <c r="F217" s="26" t="s">
        <v>5206</v>
      </c>
      <c r="G217" s="26" t="s">
        <v>5205</v>
      </c>
      <c r="H217" s="11">
        <v>1186430</v>
      </c>
      <c r="I217" s="11">
        <v>1501100</v>
      </c>
      <c r="J217" s="11">
        <v>2687530</v>
      </c>
      <c r="K217" s="11">
        <v>1747041</v>
      </c>
      <c r="L217" s="11">
        <v>940489</v>
      </c>
      <c r="M217" s="11">
        <v>1747041</v>
      </c>
      <c r="N217" s="11">
        <v>940489</v>
      </c>
      <c r="O217" s="11">
        <v>141074</v>
      </c>
      <c r="P217" s="11">
        <v>5826412</v>
      </c>
      <c r="Q217" s="11">
        <v>4641918</v>
      </c>
      <c r="R217" s="11">
        <v>1184494</v>
      </c>
      <c r="S217" s="11">
        <v>355349</v>
      </c>
      <c r="T217" s="11">
        <v>496423</v>
      </c>
      <c r="U217" s="11">
        <v>496423</v>
      </c>
      <c r="V217" s="11">
        <v>220591</v>
      </c>
    </row>
    <row r="218" spans="1:22" x14ac:dyDescent="0.3">
      <c r="A218" s="12" t="s">
        <v>89</v>
      </c>
      <c r="B218" s="12" t="s">
        <v>87</v>
      </c>
      <c r="C218" s="13">
        <v>13</v>
      </c>
      <c r="D218" s="26" t="s">
        <v>5204</v>
      </c>
      <c r="E218" s="26" t="s">
        <v>5205</v>
      </c>
      <c r="F218" s="26" t="s">
        <v>5204</v>
      </c>
      <c r="G218" s="26" t="s">
        <v>5203</v>
      </c>
      <c r="H218" s="11">
        <v>1214670</v>
      </c>
      <c r="I218" s="11">
        <v>1776950</v>
      </c>
      <c r="J218" s="11">
        <v>2991620</v>
      </c>
      <c r="K218" s="11">
        <v>2186755</v>
      </c>
      <c r="L218" s="11">
        <v>804865</v>
      </c>
      <c r="M218" s="11">
        <v>2094133</v>
      </c>
      <c r="N218" s="11">
        <v>897487</v>
      </c>
      <c r="O218" s="11">
        <v>134624</v>
      </c>
      <c r="P218" s="11">
        <v>4392102</v>
      </c>
      <c r="Q218" s="11">
        <v>3418041</v>
      </c>
      <c r="R218" s="11">
        <v>974061</v>
      </c>
      <c r="S218" s="11">
        <v>292219</v>
      </c>
      <c r="T218" s="11">
        <v>426843</v>
      </c>
      <c r="U218" s="11">
        <v>394163</v>
      </c>
      <c r="V218" s="11">
        <v>192329</v>
      </c>
    </row>
    <row r="219" spans="1:22" x14ac:dyDescent="0.3">
      <c r="A219" s="12" t="s">
        <v>5241</v>
      </c>
      <c r="B219" s="12" t="s">
        <v>87</v>
      </c>
      <c r="C219" s="13">
        <v>4</v>
      </c>
      <c r="D219" s="26" t="s">
        <v>5242</v>
      </c>
      <c r="E219" s="26" t="s">
        <v>5205</v>
      </c>
      <c r="F219" s="26" t="s">
        <v>5242</v>
      </c>
      <c r="G219" s="26" t="s">
        <v>5205</v>
      </c>
      <c r="H219" s="11">
        <v>1116145</v>
      </c>
      <c r="I219" s="11">
        <v>1214345</v>
      </c>
      <c r="J219" s="11">
        <v>2330490</v>
      </c>
      <c r="K219" s="11">
        <v>1594491</v>
      </c>
      <c r="L219" s="11">
        <v>735999</v>
      </c>
      <c r="M219" s="11">
        <v>1594491</v>
      </c>
      <c r="N219" s="11">
        <v>735999</v>
      </c>
      <c r="O219" s="11">
        <v>110400</v>
      </c>
      <c r="P219" s="11">
        <v>1349201</v>
      </c>
      <c r="Q219" s="11">
        <v>1053523</v>
      </c>
      <c r="R219" s="11">
        <v>295678</v>
      </c>
      <c r="S219" s="11">
        <v>88704</v>
      </c>
      <c r="T219" s="11">
        <v>199104</v>
      </c>
      <c r="U219" s="11">
        <v>189734</v>
      </c>
      <c r="V219" s="15"/>
    </row>
    <row r="220" spans="1:22" x14ac:dyDescent="0.3">
      <c r="A220" s="12" t="s">
        <v>5241</v>
      </c>
      <c r="B220" s="12" t="s">
        <v>87</v>
      </c>
      <c r="C220" s="13">
        <v>11</v>
      </c>
      <c r="D220" s="26" t="s">
        <v>5240</v>
      </c>
      <c r="E220" s="26" t="s">
        <v>5228</v>
      </c>
      <c r="F220" s="26" t="s">
        <v>5206</v>
      </c>
      <c r="G220" s="26" t="s">
        <v>5228</v>
      </c>
      <c r="H220" s="11">
        <v>1102515</v>
      </c>
      <c r="I220" s="11">
        <v>1701375</v>
      </c>
      <c r="J220" s="11">
        <v>2803890</v>
      </c>
      <c r="K220" s="11">
        <v>1847675</v>
      </c>
      <c r="L220" s="11">
        <v>956215</v>
      </c>
      <c r="M220" s="11">
        <v>1847675</v>
      </c>
      <c r="N220" s="11">
        <v>956215</v>
      </c>
      <c r="O220" s="11">
        <v>143433</v>
      </c>
      <c r="P220" s="11">
        <v>2354650</v>
      </c>
      <c r="Q220" s="11">
        <v>1859012</v>
      </c>
      <c r="R220" s="11">
        <v>495638</v>
      </c>
      <c r="S220" s="11">
        <v>148692</v>
      </c>
      <c r="T220" s="11">
        <v>292125</v>
      </c>
      <c r="U220" s="11">
        <v>292125</v>
      </c>
      <c r="V220" s="15"/>
    </row>
    <row r="221" spans="1:22" x14ac:dyDescent="0.3">
      <c r="A221" s="12" t="s">
        <v>5241</v>
      </c>
      <c r="B221" s="12" t="s">
        <v>87</v>
      </c>
      <c r="C221" s="13">
        <v>11</v>
      </c>
      <c r="D221" s="26" t="s">
        <v>5240</v>
      </c>
      <c r="E221" s="26" t="s">
        <v>5228</v>
      </c>
      <c r="F221" s="26" t="s">
        <v>5204</v>
      </c>
      <c r="G221" s="26" t="s">
        <v>5203</v>
      </c>
      <c r="H221" s="11">
        <v>2050215</v>
      </c>
      <c r="I221" s="11">
        <v>2985925</v>
      </c>
      <c r="J221" s="11">
        <v>5036140</v>
      </c>
      <c r="K221" s="11">
        <v>3455005</v>
      </c>
      <c r="L221" s="11">
        <v>1581135</v>
      </c>
      <c r="M221" s="11">
        <v>3455005</v>
      </c>
      <c r="N221" s="11">
        <v>1581135</v>
      </c>
      <c r="O221" s="11">
        <v>237171</v>
      </c>
      <c r="P221" s="11">
        <v>7085645</v>
      </c>
      <c r="Q221" s="11">
        <v>5624091</v>
      </c>
      <c r="R221" s="11">
        <v>1461554</v>
      </c>
      <c r="S221" s="11">
        <v>438467</v>
      </c>
      <c r="T221" s="11">
        <v>675638</v>
      </c>
      <c r="U221" s="11">
        <v>644558</v>
      </c>
      <c r="V221" s="15"/>
    </row>
    <row r="222" spans="1:22" x14ac:dyDescent="0.3">
      <c r="A222" s="12" t="s">
        <v>5201</v>
      </c>
      <c r="B222" s="12" t="s">
        <v>87</v>
      </c>
      <c r="C222" s="13">
        <v>11</v>
      </c>
      <c r="D222" s="26" t="s">
        <v>5204</v>
      </c>
      <c r="E222" s="26" t="s">
        <v>5239</v>
      </c>
      <c r="F222" s="26" t="s">
        <v>5204</v>
      </c>
      <c r="G222" s="26" t="s">
        <v>5239</v>
      </c>
      <c r="H222" s="15"/>
      <c r="I222" s="15"/>
      <c r="J222" s="11">
        <v>0</v>
      </c>
      <c r="K222" s="15"/>
      <c r="L222" s="11">
        <v>0</v>
      </c>
      <c r="M222" s="15"/>
      <c r="N222" s="15"/>
      <c r="O222" s="15"/>
      <c r="P222" s="15"/>
      <c r="Q222" s="15"/>
      <c r="R222" s="15"/>
      <c r="S222" s="15"/>
      <c r="T222" s="15"/>
      <c r="U222" s="11">
        <v>0</v>
      </c>
      <c r="V222" s="11">
        <v>40888</v>
      </c>
    </row>
    <row r="223" spans="1:22" x14ac:dyDescent="0.3">
      <c r="A223" s="12" t="s">
        <v>90</v>
      </c>
      <c r="B223" s="12" t="s">
        <v>87</v>
      </c>
      <c r="C223" s="13">
        <v>7</v>
      </c>
      <c r="D223" s="26" t="s">
        <v>5204</v>
      </c>
      <c r="E223" s="26" t="s">
        <v>5205</v>
      </c>
      <c r="F223" s="26" t="s">
        <v>5206</v>
      </c>
      <c r="G223" s="26" t="s">
        <v>5205</v>
      </c>
      <c r="H223" s="11">
        <v>949840</v>
      </c>
      <c r="I223" s="11">
        <v>1146725</v>
      </c>
      <c r="J223" s="11">
        <v>2096565</v>
      </c>
      <c r="K223" s="11">
        <v>1368579</v>
      </c>
      <c r="L223" s="11">
        <v>727986</v>
      </c>
      <c r="M223" s="11">
        <v>1368579</v>
      </c>
      <c r="N223" s="11">
        <v>727986</v>
      </c>
      <c r="O223" s="11">
        <v>109198</v>
      </c>
      <c r="P223" s="11">
        <v>4638745</v>
      </c>
      <c r="Q223" s="11">
        <v>3682604</v>
      </c>
      <c r="R223" s="11">
        <v>956141</v>
      </c>
      <c r="S223" s="11">
        <v>286843</v>
      </c>
      <c r="T223" s="11">
        <v>396041</v>
      </c>
      <c r="U223" s="11">
        <v>396041</v>
      </c>
      <c r="V223" s="11">
        <v>198186</v>
      </c>
    </row>
    <row r="224" spans="1:22" x14ac:dyDescent="0.3">
      <c r="A224" s="12" t="s">
        <v>90</v>
      </c>
      <c r="B224" s="12" t="s">
        <v>87</v>
      </c>
      <c r="C224" s="13">
        <v>7</v>
      </c>
      <c r="D224" s="26" t="s">
        <v>5204</v>
      </c>
      <c r="E224" s="26" t="s">
        <v>5205</v>
      </c>
      <c r="F224" s="26" t="s">
        <v>5204</v>
      </c>
      <c r="G224" s="26" t="s">
        <v>5203</v>
      </c>
      <c r="H224" s="11">
        <v>1154205</v>
      </c>
      <c r="I224" s="11">
        <v>1398170</v>
      </c>
      <c r="J224" s="11">
        <v>2552375</v>
      </c>
      <c r="K224" s="11">
        <v>1780727</v>
      </c>
      <c r="L224" s="11">
        <v>771648</v>
      </c>
      <c r="M224" s="11">
        <v>1780727</v>
      </c>
      <c r="N224" s="11">
        <v>771648</v>
      </c>
      <c r="O224" s="11">
        <v>115748</v>
      </c>
      <c r="P224" s="11">
        <v>7515506</v>
      </c>
      <c r="Q224" s="11">
        <v>5992967</v>
      </c>
      <c r="R224" s="11">
        <v>1522539</v>
      </c>
      <c r="S224" s="11">
        <v>456762</v>
      </c>
      <c r="T224" s="11">
        <v>572510</v>
      </c>
      <c r="U224" s="11">
        <v>547830</v>
      </c>
      <c r="V224" s="11">
        <v>199964</v>
      </c>
    </row>
    <row r="225" spans="1:22" x14ac:dyDescent="0.3">
      <c r="A225" s="12" t="s">
        <v>138</v>
      </c>
      <c r="B225" s="12" t="s">
        <v>139</v>
      </c>
      <c r="C225" s="13">
        <v>15</v>
      </c>
      <c r="D225" s="26" t="s">
        <v>5204</v>
      </c>
      <c r="E225" s="26" t="s">
        <v>5205</v>
      </c>
      <c r="F225" s="26" t="s">
        <v>5206</v>
      </c>
      <c r="G225" s="26" t="s">
        <v>5205</v>
      </c>
      <c r="H225" s="11">
        <v>1995325</v>
      </c>
      <c r="I225" s="11">
        <v>1611795</v>
      </c>
      <c r="J225" s="11">
        <v>3607120</v>
      </c>
      <c r="K225" s="11">
        <v>2517645</v>
      </c>
      <c r="L225" s="11">
        <v>1089475</v>
      </c>
      <c r="M225" s="11">
        <v>2517645</v>
      </c>
      <c r="N225" s="11">
        <v>1089475</v>
      </c>
      <c r="O225" s="11">
        <v>163422</v>
      </c>
      <c r="P225" s="11">
        <v>10683688</v>
      </c>
      <c r="Q225" s="11">
        <v>9951160</v>
      </c>
      <c r="R225" s="11">
        <v>732528</v>
      </c>
      <c r="S225" s="11">
        <v>219759</v>
      </c>
      <c r="T225" s="11">
        <v>383181</v>
      </c>
      <c r="U225" s="11">
        <v>383181</v>
      </c>
      <c r="V225" s="11">
        <v>99397</v>
      </c>
    </row>
    <row r="226" spans="1:22" x14ac:dyDescent="0.3">
      <c r="A226" s="12" t="s">
        <v>138</v>
      </c>
      <c r="B226" s="12" t="s">
        <v>139</v>
      </c>
      <c r="C226" s="13">
        <v>15</v>
      </c>
      <c r="D226" s="26" t="s">
        <v>5204</v>
      </c>
      <c r="E226" s="26" t="s">
        <v>5205</v>
      </c>
      <c r="F226" s="26" t="s">
        <v>5204</v>
      </c>
      <c r="G226" s="26" t="s">
        <v>5203</v>
      </c>
      <c r="H226" s="11">
        <v>3365980</v>
      </c>
      <c r="I226" s="11">
        <v>1853345</v>
      </c>
      <c r="J226" s="11">
        <v>5219325</v>
      </c>
      <c r="K226" s="11">
        <v>3594701</v>
      </c>
      <c r="L226" s="11">
        <v>1624624</v>
      </c>
      <c r="M226" s="11">
        <v>3594701</v>
      </c>
      <c r="N226" s="11">
        <v>1624624</v>
      </c>
      <c r="O226" s="11">
        <v>243694</v>
      </c>
      <c r="P226" s="11">
        <v>13128028</v>
      </c>
      <c r="Q226" s="11">
        <v>12278994</v>
      </c>
      <c r="R226" s="11">
        <v>849034</v>
      </c>
      <c r="S226" s="11">
        <v>254711</v>
      </c>
      <c r="T226" s="11">
        <v>498405</v>
      </c>
      <c r="U226" s="11">
        <v>462360</v>
      </c>
      <c r="V226" s="11">
        <v>130725</v>
      </c>
    </row>
    <row r="227" spans="1:22" x14ac:dyDescent="0.3">
      <c r="A227" s="12" t="s">
        <v>140</v>
      </c>
      <c r="B227" s="12" t="s">
        <v>139</v>
      </c>
      <c r="C227" s="13">
        <v>10</v>
      </c>
      <c r="D227" s="26" t="s">
        <v>5204</v>
      </c>
      <c r="E227" s="26" t="s">
        <v>5205</v>
      </c>
      <c r="F227" s="26" t="s">
        <v>5206</v>
      </c>
      <c r="G227" s="26" t="s">
        <v>5205</v>
      </c>
      <c r="H227" s="11">
        <v>1354915</v>
      </c>
      <c r="I227" s="11">
        <v>543540</v>
      </c>
      <c r="J227" s="11">
        <v>1898455</v>
      </c>
      <c r="K227" s="11">
        <v>1382674</v>
      </c>
      <c r="L227" s="11">
        <v>515781</v>
      </c>
      <c r="M227" s="11">
        <v>1328918</v>
      </c>
      <c r="N227" s="11">
        <v>569537</v>
      </c>
      <c r="O227" s="11">
        <v>85431</v>
      </c>
      <c r="P227" s="11">
        <v>33637928</v>
      </c>
      <c r="Q227" s="11">
        <v>31885195</v>
      </c>
      <c r="R227" s="11">
        <v>1752733</v>
      </c>
      <c r="S227" s="11">
        <v>525820</v>
      </c>
      <c r="T227" s="11">
        <v>611251</v>
      </c>
      <c r="U227" s="11">
        <v>611251</v>
      </c>
      <c r="V227" s="11">
        <v>249650</v>
      </c>
    </row>
    <row r="228" spans="1:22" x14ac:dyDescent="0.3">
      <c r="A228" s="12" t="s">
        <v>140</v>
      </c>
      <c r="B228" s="12" t="s">
        <v>139</v>
      </c>
      <c r="C228" s="13">
        <v>10</v>
      </c>
      <c r="D228" s="26" t="s">
        <v>5204</v>
      </c>
      <c r="E228" s="26" t="s">
        <v>5205</v>
      </c>
      <c r="F228" s="26" t="s">
        <v>5204</v>
      </c>
      <c r="G228" s="26" t="s">
        <v>5203</v>
      </c>
      <c r="H228" s="11">
        <v>1943095</v>
      </c>
      <c r="I228" s="11">
        <v>274610</v>
      </c>
      <c r="J228" s="11">
        <v>2217705</v>
      </c>
      <c r="K228" s="11">
        <v>1486944</v>
      </c>
      <c r="L228" s="11">
        <v>730761</v>
      </c>
      <c r="M228" s="11">
        <v>1486944</v>
      </c>
      <c r="N228" s="11">
        <v>730761</v>
      </c>
      <c r="O228" s="11">
        <v>109615</v>
      </c>
      <c r="P228" s="11">
        <v>33699798</v>
      </c>
      <c r="Q228" s="11">
        <v>31440130</v>
      </c>
      <c r="R228" s="11">
        <v>2259668</v>
      </c>
      <c r="S228" s="11">
        <v>677901</v>
      </c>
      <c r="T228" s="11">
        <v>787516</v>
      </c>
      <c r="U228" s="11">
        <v>759471</v>
      </c>
      <c r="V228" s="11">
        <v>258438</v>
      </c>
    </row>
    <row r="229" spans="1:22" x14ac:dyDescent="0.3">
      <c r="A229" s="12" t="s">
        <v>141</v>
      </c>
      <c r="B229" s="12" t="s">
        <v>139</v>
      </c>
      <c r="C229" s="13">
        <v>6</v>
      </c>
      <c r="D229" s="26" t="s">
        <v>5204</v>
      </c>
      <c r="E229" s="26" t="s">
        <v>5205</v>
      </c>
      <c r="F229" s="26" t="s">
        <v>5206</v>
      </c>
      <c r="G229" s="26" t="s">
        <v>5205</v>
      </c>
      <c r="H229" s="11">
        <v>1455918</v>
      </c>
      <c r="I229" s="11">
        <v>237375</v>
      </c>
      <c r="J229" s="11">
        <v>1693293</v>
      </c>
      <c r="K229" s="11">
        <v>1140726</v>
      </c>
      <c r="L229" s="11">
        <v>552567</v>
      </c>
      <c r="M229" s="11">
        <v>1140726</v>
      </c>
      <c r="N229" s="11">
        <v>552567</v>
      </c>
      <c r="O229" s="11">
        <v>82886</v>
      </c>
      <c r="P229" s="11">
        <v>28317021</v>
      </c>
      <c r="Q229" s="11">
        <v>26573664</v>
      </c>
      <c r="R229" s="11">
        <v>1743357</v>
      </c>
      <c r="S229" s="11">
        <v>523008</v>
      </c>
      <c r="T229" s="11">
        <v>605894</v>
      </c>
      <c r="U229" s="11">
        <v>605894</v>
      </c>
      <c r="V229" s="11">
        <v>254653</v>
      </c>
    </row>
    <row r="230" spans="1:22" x14ac:dyDescent="0.3">
      <c r="A230" s="12" t="s">
        <v>141</v>
      </c>
      <c r="B230" s="12" t="s">
        <v>139</v>
      </c>
      <c r="C230" s="13">
        <v>6</v>
      </c>
      <c r="D230" s="26" t="s">
        <v>5204</v>
      </c>
      <c r="E230" s="26" t="s">
        <v>5205</v>
      </c>
      <c r="F230" s="26" t="s">
        <v>5204</v>
      </c>
      <c r="G230" s="26" t="s">
        <v>5203</v>
      </c>
      <c r="H230" s="11">
        <v>1794006</v>
      </c>
      <c r="I230" s="11">
        <v>180285</v>
      </c>
      <c r="J230" s="11">
        <v>1974291</v>
      </c>
      <c r="K230" s="11">
        <v>1406315</v>
      </c>
      <c r="L230" s="11">
        <v>567976</v>
      </c>
      <c r="M230" s="11">
        <v>1382003</v>
      </c>
      <c r="N230" s="11">
        <v>592288</v>
      </c>
      <c r="O230" s="11">
        <v>88844</v>
      </c>
      <c r="P230" s="11">
        <v>21781711</v>
      </c>
      <c r="Q230" s="11">
        <v>20502598</v>
      </c>
      <c r="R230" s="11">
        <v>1279113</v>
      </c>
      <c r="S230" s="11">
        <v>383734</v>
      </c>
      <c r="T230" s="11">
        <v>472578</v>
      </c>
      <c r="U230" s="11">
        <v>450933</v>
      </c>
      <c r="V230" s="11">
        <v>190433</v>
      </c>
    </row>
    <row r="231" spans="1:22" x14ac:dyDescent="0.3">
      <c r="A231" s="12" t="s">
        <v>142</v>
      </c>
      <c r="B231" s="12" t="s">
        <v>139</v>
      </c>
      <c r="C231" s="13">
        <v>9</v>
      </c>
      <c r="D231" s="26" t="s">
        <v>5204</v>
      </c>
      <c r="E231" s="26" t="s">
        <v>5205</v>
      </c>
      <c r="F231" s="26" t="s">
        <v>5206</v>
      </c>
      <c r="G231" s="26" t="s">
        <v>5205</v>
      </c>
      <c r="H231" s="11">
        <v>2119625</v>
      </c>
      <c r="I231" s="11">
        <v>215980</v>
      </c>
      <c r="J231" s="11">
        <v>2335605</v>
      </c>
      <c r="K231" s="11">
        <v>1592139</v>
      </c>
      <c r="L231" s="11">
        <v>743466</v>
      </c>
      <c r="M231" s="11">
        <v>1592139</v>
      </c>
      <c r="N231" s="11">
        <v>743466</v>
      </c>
      <c r="O231" s="11">
        <v>111520</v>
      </c>
      <c r="P231" s="11">
        <v>50136404</v>
      </c>
      <c r="Q231" s="11">
        <v>47451763</v>
      </c>
      <c r="R231" s="11">
        <v>2684641</v>
      </c>
      <c r="S231" s="11">
        <v>805393</v>
      </c>
      <c r="T231" s="11">
        <v>916913</v>
      </c>
      <c r="U231" s="11">
        <v>916913</v>
      </c>
      <c r="V231" s="11">
        <v>304076</v>
      </c>
    </row>
    <row r="232" spans="1:22" x14ac:dyDescent="0.3">
      <c r="A232" s="12" t="s">
        <v>142</v>
      </c>
      <c r="B232" s="12" t="s">
        <v>139</v>
      </c>
      <c r="C232" s="13">
        <v>9</v>
      </c>
      <c r="D232" s="26" t="s">
        <v>5204</v>
      </c>
      <c r="E232" s="26" t="s">
        <v>5205</v>
      </c>
      <c r="F232" s="26" t="s">
        <v>5204</v>
      </c>
      <c r="G232" s="26" t="s">
        <v>5203</v>
      </c>
      <c r="H232" s="11">
        <v>2486165</v>
      </c>
      <c r="I232" s="11">
        <v>237170</v>
      </c>
      <c r="J232" s="11">
        <v>2723335</v>
      </c>
      <c r="K232" s="11">
        <v>1837083</v>
      </c>
      <c r="L232" s="11">
        <v>886252</v>
      </c>
      <c r="M232" s="11">
        <v>1837083</v>
      </c>
      <c r="N232" s="11">
        <v>886252</v>
      </c>
      <c r="O232" s="11">
        <v>132938</v>
      </c>
      <c r="P232" s="11">
        <v>69707966</v>
      </c>
      <c r="Q232" s="11">
        <v>65726345</v>
      </c>
      <c r="R232" s="11">
        <v>3981621</v>
      </c>
      <c r="S232" s="11">
        <v>1194487</v>
      </c>
      <c r="T232" s="11">
        <v>1327425</v>
      </c>
      <c r="U232" s="11">
        <v>1299380</v>
      </c>
      <c r="V232" s="11">
        <v>300175</v>
      </c>
    </row>
    <row r="233" spans="1:22" x14ac:dyDescent="0.3">
      <c r="A233" s="12" t="s">
        <v>143</v>
      </c>
      <c r="B233" s="12" t="s">
        <v>139</v>
      </c>
      <c r="C233" s="13">
        <v>15</v>
      </c>
      <c r="D233" s="26" t="s">
        <v>5204</v>
      </c>
      <c r="E233" s="26" t="s">
        <v>5205</v>
      </c>
      <c r="F233" s="26" t="s">
        <v>5206</v>
      </c>
      <c r="G233" s="26" t="s">
        <v>5205</v>
      </c>
      <c r="H233" s="11">
        <v>2853235</v>
      </c>
      <c r="I233" s="11">
        <v>285070</v>
      </c>
      <c r="J233" s="11">
        <v>3138305</v>
      </c>
      <c r="K233" s="11">
        <v>2114642</v>
      </c>
      <c r="L233" s="11">
        <v>1023663</v>
      </c>
      <c r="M233" s="11">
        <v>2114642</v>
      </c>
      <c r="N233" s="11">
        <v>1023663</v>
      </c>
      <c r="O233" s="11">
        <v>153550</v>
      </c>
      <c r="P233" s="11">
        <v>21813040</v>
      </c>
      <c r="Q233" s="11">
        <v>20490297</v>
      </c>
      <c r="R233" s="11">
        <v>1322743</v>
      </c>
      <c r="S233" s="11">
        <v>396823</v>
      </c>
      <c r="T233" s="11">
        <v>550373</v>
      </c>
      <c r="U233" s="11">
        <v>550373</v>
      </c>
      <c r="V233" s="11">
        <v>187664</v>
      </c>
    </row>
    <row r="234" spans="1:22" x14ac:dyDescent="0.3">
      <c r="A234" s="12" t="s">
        <v>143</v>
      </c>
      <c r="B234" s="12" t="s">
        <v>139</v>
      </c>
      <c r="C234" s="13">
        <v>15</v>
      </c>
      <c r="D234" s="26" t="s">
        <v>5204</v>
      </c>
      <c r="E234" s="26" t="s">
        <v>5205</v>
      </c>
      <c r="F234" s="26" t="s">
        <v>5204</v>
      </c>
      <c r="G234" s="26" t="s">
        <v>5203</v>
      </c>
      <c r="H234" s="11">
        <v>3907930</v>
      </c>
      <c r="I234" s="11">
        <v>736140</v>
      </c>
      <c r="J234" s="11">
        <v>4644070</v>
      </c>
      <c r="K234" s="11">
        <v>3487481</v>
      </c>
      <c r="L234" s="11">
        <v>1156589</v>
      </c>
      <c r="M234" s="11">
        <v>3250849</v>
      </c>
      <c r="N234" s="11">
        <v>1393221</v>
      </c>
      <c r="O234" s="11">
        <v>208984</v>
      </c>
      <c r="P234" s="11">
        <v>30590386</v>
      </c>
      <c r="Q234" s="11">
        <v>28972815</v>
      </c>
      <c r="R234" s="11">
        <v>1617571</v>
      </c>
      <c r="S234" s="11">
        <v>485272</v>
      </c>
      <c r="T234" s="11">
        <v>694256</v>
      </c>
      <c r="U234" s="11">
        <v>658211</v>
      </c>
      <c r="V234" s="11">
        <v>166637</v>
      </c>
    </row>
    <row r="235" spans="1:22" x14ac:dyDescent="0.3">
      <c r="A235" s="12" t="s">
        <v>144</v>
      </c>
      <c r="B235" s="12" t="s">
        <v>139</v>
      </c>
      <c r="C235" s="13">
        <v>23</v>
      </c>
      <c r="D235" s="26" t="s">
        <v>5204</v>
      </c>
      <c r="E235" s="26" t="s">
        <v>5205</v>
      </c>
      <c r="F235" s="26" t="s">
        <v>5206</v>
      </c>
      <c r="G235" s="26" t="s">
        <v>5205</v>
      </c>
      <c r="H235" s="11">
        <v>2827985</v>
      </c>
      <c r="I235" s="11">
        <v>2004825</v>
      </c>
      <c r="J235" s="11">
        <v>4832810</v>
      </c>
      <c r="K235" s="11">
        <v>3219308</v>
      </c>
      <c r="L235" s="11">
        <v>1613502</v>
      </c>
      <c r="M235" s="11">
        <v>3219308</v>
      </c>
      <c r="N235" s="11">
        <v>1613502</v>
      </c>
      <c r="O235" s="11">
        <v>242026</v>
      </c>
      <c r="P235" s="11">
        <v>14381447</v>
      </c>
      <c r="Q235" s="11">
        <v>13294368</v>
      </c>
      <c r="R235" s="11">
        <v>1087079</v>
      </c>
      <c r="S235" s="11">
        <v>326124</v>
      </c>
      <c r="T235" s="11">
        <v>568150</v>
      </c>
      <c r="U235" s="11">
        <v>568150</v>
      </c>
      <c r="V235" s="11">
        <v>129068</v>
      </c>
    </row>
    <row r="236" spans="1:22" x14ac:dyDescent="0.3">
      <c r="A236" s="12" t="s">
        <v>144</v>
      </c>
      <c r="B236" s="12" t="s">
        <v>139</v>
      </c>
      <c r="C236" s="13">
        <v>23</v>
      </c>
      <c r="D236" s="26" t="s">
        <v>5204</v>
      </c>
      <c r="E236" s="26" t="s">
        <v>5205</v>
      </c>
      <c r="F236" s="26" t="s">
        <v>5204</v>
      </c>
      <c r="G236" s="26" t="s">
        <v>5203</v>
      </c>
      <c r="H236" s="11">
        <v>3892935</v>
      </c>
      <c r="I236" s="11">
        <v>3130125</v>
      </c>
      <c r="J236" s="11">
        <v>7023060</v>
      </c>
      <c r="K236" s="11">
        <v>5049750</v>
      </c>
      <c r="L236" s="11">
        <v>1973310</v>
      </c>
      <c r="M236" s="11">
        <v>4916142</v>
      </c>
      <c r="N236" s="11">
        <v>2106918</v>
      </c>
      <c r="O236" s="11">
        <v>316038</v>
      </c>
      <c r="P236" s="11">
        <v>18926680</v>
      </c>
      <c r="Q236" s="11">
        <v>17541433</v>
      </c>
      <c r="R236" s="11">
        <v>1385247</v>
      </c>
      <c r="S236" s="11">
        <v>415575</v>
      </c>
      <c r="T236" s="11">
        <v>731613</v>
      </c>
      <c r="U236" s="11">
        <v>682768</v>
      </c>
      <c r="V236" s="11">
        <v>136482</v>
      </c>
    </row>
    <row r="237" spans="1:22" x14ac:dyDescent="0.3">
      <c r="A237" s="12" t="s">
        <v>145</v>
      </c>
      <c r="B237" s="12" t="s">
        <v>139</v>
      </c>
      <c r="C237" s="13">
        <v>17</v>
      </c>
      <c r="D237" s="26" t="s">
        <v>5204</v>
      </c>
      <c r="E237" s="26" t="s">
        <v>5205</v>
      </c>
      <c r="F237" s="26" t="s">
        <v>5206</v>
      </c>
      <c r="G237" s="26" t="s">
        <v>5205</v>
      </c>
      <c r="H237" s="11">
        <v>1583010</v>
      </c>
      <c r="I237" s="11">
        <v>919365</v>
      </c>
      <c r="J237" s="11">
        <v>2502375</v>
      </c>
      <c r="K237" s="11">
        <v>1688045</v>
      </c>
      <c r="L237" s="11">
        <v>814330</v>
      </c>
      <c r="M237" s="11">
        <v>1688045</v>
      </c>
      <c r="N237" s="11">
        <v>814330</v>
      </c>
      <c r="O237" s="11">
        <v>122150</v>
      </c>
      <c r="P237" s="11">
        <v>21198488</v>
      </c>
      <c r="Q237" s="11">
        <v>19961327</v>
      </c>
      <c r="R237" s="11">
        <v>1237161</v>
      </c>
      <c r="S237" s="11">
        <v>371149</v>
      </c>
      <c r="T237" s="11">
        <v>493299</v>
      </c>
      <c r="U237" s="11">
        <v>493299</v>
      </c>
      <c r="V237" s="11">
        <v>150437</v>
      </c>
    </row>
    <row r="238" spans="1:22" x14ac:dyDescent="0.3">
      <c r="A238" s="12" t="s">
        <v>145</v>
      </c>
      <c r="B238" s="12" t="s">
        <v>139</v>
      </c>
      <c r="C238" s="13">
        <v>17</v>
      </c>
      <c r="D238" s="26" t="s">
        <v>5204</v>
      </c>
      <c r="E238" s="26" t="s">
        <v>5205</v>
      </c>
      <c r="F238" s="26" t="s">
        <v>5204</v>
      </c>
      <c r="G238" s="26" t="s">
        <v>5203</v>
      </c>
      <c r="H238" s="11">
        <v>1998705</v>
      </c>
      <c r="I238" s="11">
        <v>1337595</v>
      </c>
      <c r="J238" s="11">
        <v>3336300</v>
      </c>
      <c r="K238" s="11">
        <v>2407184</v>
      </c>
      <c r="L238" s="11">
        <v>929116</v>
      </c>
      <c r="M238" s="11">
        <v>2335410</v>
      </c>
      <c r="N238" s="11">
        <v>1000890</v>
      </c>
      <c r="O238" s="11">
        <v>150134</v>
      </c>
      <c r="P238" s="11">
        <v>33881468</v>
      </c>
      <c r="Q238" s="11">
        <v>31853795</v>
      </c>
      <c r="R238" s="11">
        <v>2027673</v>
      </c>
      <c r="S238" s="11">
        <v>608302</v>
      </c>
      <c r="T238" s="11">
        <v>758436</v>
      </c>
      <c r="U238" s="11">
        <v>719191</v>
      </c>
      <c r="V238" s="11">
        <v>161758</v>
      </c>
    </row>
    <row r="239" spans="1:22" x14ac:dyDescent="0.3">
      <c r="A239" s="12" t="s">
        <v>93</v>
      </c>
      <c r="B239" s="12" t="s">
        <v>94</v>
      </c>
      <c r="C239" s="13">
        <v>9</v>
      </c>
      <c r="D239" s="26" t="s">
        <v>5204</v>
      </c>
      <c r="E239" s="26" t="s">
        <v>5234</v>
      </c>
      <c r="F239" s="26" t="s">
        <v>5206</v>
      </c>
      <c r="G239" s="26" t="s">
        <v>5205</v>
      </c>
      <c r="H239" s="11">
        <v>1120806</v>
      </c>
      <c r="I239" s="11">
        <v>368762</v>
      </c>
      <c r="J239" s="11">
        <v>1489568</v>
      </c>
      <c r="K239" s="11">
        <v>1201616</v>
      </c>
      <c r="L239" s="11">
        <v>287952</v>
      </c>
      <c r="M239" s="11">
        <v>1042697</v>
      </c>
      <c r="N239" s="11">
        <v>446871</v>
      </c>
      <c r="O239" s="11">
        <v>67031</v>
      </c>
      <c r="P239" s="11">
        <v>3794891</v>
      </c>
      <c r="Q239" s="11">
        <v>3322461</v>
      </c>
      <c r="R239" s="11">
        <v>472430</v>
      </c>
      <c r="S239" s="11">
        <v>141729</v>
      </c>
      <c r="T239" s="11">
        <v>208760</v>
      </c>
      <c r="U239" s="11">
        <v>208760</v>
      </c>
      <c r="V239" s="11">
        <v>21766</v>
      </c>
    </row>
    <row r="240" spans="1:22" x14ac:dyDescent="0.3">
      <c r="A240" s="12" t="s">
        <v>93</v>
      </c>
      <c r="B240" s="12" t="s">
        <v>94</v>
      </c>
      <c r="C240" s="13">
        <v>9</v>
      </c>
      <c r="D240" s="26" t="s">
        <v>5204</v>
      </c>
      <c r="E240" s="26" t="s">
        <v>5234</v>
      </c>
      <c r="F240" s="26" t="s">
        <v>5204</v>
      </c>
      <c r="G240" s="26" t="s">
        <v>5203</v>
      </c>
      <c r="H240" s="11">
        <v>1548894</v>
      </c>
      <c r="I240" s="11">
        <v>363279</v>
      </c>
      <c r="J240" s="11">
        <v>1912173</v>
      </c>
      <c r="K240" s="11">
        <v>1466184</v>
      </c>
      <c r="L240" s="11">
        <v>445989</v>
      </c>
      <c r="M240" s="11">
        <v>1338521</v>
      </c>
      <c r="N240" s="11">
        <v>573652</v>
      </c>
      <c r="O240" s="11">
        <v>86048</v>
      </c>
      <c r="P240" s="11">
        <v>5736663</v>
      </c>
      <c r="Q240" s="11">
        <v>5273731</v>
      </c>
      <c r="R240" s="11">
        <v>462932</v>
      </c>
      <c r="S240" s="11">
        <v>138880</v>
      </c>
      <c r="T240" s="11">
        <v>224928</v>
      </c>
      <c r="U240" s="11">
        <v>198549</v>
      </c>
      <c r="V240" s="11">
        <v>38063</v>
      </c>
    </row>
    <row r="241" spans="1:22" x14ac:dyDescent="0.3">
      <c r="A241" s="12" t="s">
        <v>95</v>
      </c>
      <c r="B241" s="12" t="s">
        <v>94</v>
      </c>
      <c r="C241" s="13">
        <v>4</v>
      </c>
      <c r="D241" s="26" t="s">
        <v>5204</v>
      </c>
      <c r="E241" s="26" t="s">
        <v>5205</v>
      </c>
      <c r="F241" s="26" t="s">
        <v>5206</v>
      </c>
      <c r="G241" s="26" t="s">
        <v>5205</v>
      </c>
      <c r="H241" s="11">
        <v>1593564</v>
      </c>
      <c r="I241" s="11">
        <v>25811</v>
      </c>
      <c r="J241" s="11">
        <v>1619375</v>
      </c>
      <c r="K241" s="11">
        <v>1605421</v>
      </c>
      <c r="L241" s="11">
        <v>13954</v>
      </c>
      <c r="M241" s="11">
        <v>1133562</v>
      </c>
      <c r="N241" s="11">
        <v>485813</v>
      </c>
      <c r="O241" s="11">
        <v>72872</v>
      </c>
      <c r="P241" s="11">
        <v>2990254</v>
      </c>
      <c r="Q241" s="11">
        <v>2720566</v>
      </c>
      <c r="R241" s="11">
        <v>269688</v>
      </c>
      <c r="S241" s="11">
        <v>80907</v>
      </c>
      <c r="T241" s="11">
        <v>153779</v>
      </c>
      <c r="U241" s="11">
        <v>153779</v>
      </c>
      <c r="V241" s="15"/>
    </row>
    <row r="242" spans="1:22" x14ac:dyDescent="0.3">
      <c r="A242" s="12" t="s">
        <v>95</v>
      </c>
      <c r="B242" s="12" t="s">
        <v>94</v>
      </c>
      <c r="C242" s="13">
        <v>4</v>
      </c>
      <c r="D242" s="26" t="s">
        <v>5204</v>
      </c>
      <c r="E242" s="26" t="s">
        <v>5205</v>
      </c>
      <c r="F242" s="26" t="s">
        <v>5204</v>
      </c>
      <c r="G242" s="26" t="s">
        <v>5203</v>
      </c>
      <c r="H242" s="11">
        <v>1672175</v>
      </c>
      <c r="I242" s="11">
        <v>18225</v>
      </c>
      <c r="J242" s="11">
        <v>1690400</v>
      </c>
      <c r="K242" s="11">
        <v>1583960</v>
      </c>
      <c r="L242" s="11">
        <v>106440</v>
      </c>
      <c r="M242" s="11">
        <v>1183279</v>
      </c>
      <c r="N242" s="11">
        <v>507121</v>
      </c>
      <c r="O242" s="11">
        <v>76069</v>
      </c>
      <c r="P242" s="11">
        <v>4360976</v>
      </c>
      <c r="Q242" s="11">
        <v>4004544</v>
      </c>
      <c r="R242" s="11">
        <v>356432</v>
      </c>
      <c r="S242" s="11">
        <v>106930</v>
      </c>
      <c r="T242" s="11">
        <v>182999</v>
      </c>
      <c r="U242" s="11">
        <v>164620</v>
      </c>
      <c r="V242" s="15"/>
    </row>
    <row r="243" spans="1:22" x14ac:dyDescent="0.3">
      <c r="A243" s="12" t="s">
        <v>96</v>
      </c>
      <c r="B243" s="12" t="s">
        <v>94</v>
      </c>
      <c r="C243" s="13">
        <v>10</v>
      </c>
      <c r="D243" s="26" t="s">
        <v>5204</v>
      </c>
      <c r="E243" s="26" t="s">
        <v>5205</v>
      </c>
      <c r="F243" s="26" t="s">
        <v>5206</v>
      </c>
      <c r="G243" s="26" t="s">
        <v>5205</v>
      </c>
      <c r="H243" s="11">
        <v>1632428</v>
      </c>
      <c r="I243" s="11">
        <v>936247</v>
      </c>
      <c r="J243" s="11">
        <v>2568675</v>
      </c>
      <c r="K243" s="11">
        <v>2103325</v>
      </c>
      <c r="L243" s="11">
        <v>465350</v>
      </c>
      <c r="M243" s="11">
        <v>1798072</v>
      </c>
      <c r="N243" s="11">
        <v>770603</v>
      </c>
      <c r="O243" s="11">
        <v>115591</v>
      </c>
      <c r="P243" s="11">
        <v>5250222</v>
      </c>
      <c r="Q243" s="11">
        <v>4774008</v>
      </c>
      <c r="R243" s="11">
        <v>476214</v>
      </c>
      <c r="S243" s="11">
        <v>142865</v>
      </c>
      <c r="T243" s="11">
        <v>258456</v>
      </c>
      <c r="U243" s="11">
        <v>258456</v>
      </c>
      <c r="V243" s="11">
        <v>98399</v>
      </c>
    </row>
    <row r="244" spans="1:22" x14ac:dyDescent="0.3">
      <c r="A244" s="12" t="s">
        <v>96</v>
      </c>
      <c r="B244" s="12" t="s">
        <v>94</v>
      </c>
      <c r="C244" s="13">
        <v>10</v>
      </c>
      <c r="D244" s="26" t="s">
        <v>5204</v>
      </c>
      <c r="E244" s="26" t="s">
        <v>5205</v>
      </c>
      <c r="F244" s="26" t="s">
        <v>5204</v>
      </c>
      <c r="G244" s="26" t="s">
        <v>5203</v>
      </c>
      <c r="H244" s="11">
        <v>1621199</v>
      </c>
      <c r="I244" s="11">
        <v>1531719</v>
      </c>
      <c r="J244" s="11">
        <v>3152918</v>
      </c>
      <c r="K244" s="11">
        <v>2362772</v>
      </c>
      <c r="L244" s="11">
        <v>790146</v>
      </c>
      <c r="M244" s="11">
        <v>2207042</v>
      </c>
      <c r="N244" s="11">
        <v>945876</v>
      </c>
      <c r="O244" s="11">
        <v>141882</v>
      </c>
      <c r="P244" s="11">
        <v>11723710</v>
      </c>
      <c r="Q244" s="11">
        <v>10606342</v>
      </c>
      <c r="R244" s="11">
        <v>1117368</v>
      </c>
      <c r="S244" s="11">
        <v>335211</v>
      </c>
      <c r="T244" s="11">
        <v>477093</v>
      </c>
      <c r="U244" s="11">
        <v>449114</v>
      </c>
      <c r="V244" s="11">
        <v>109734</v>
      </c>
    </row>
    <row r="245" spans="1:22" x14ac:dyDescent="0.3">
      <c r="A245" s="12" t="s">
        <v>97</v>
      </c>
      <c r="B245" s="12" t="s">
        <v>94</v>
      </c>
      <c r="C245" s="13">
        <v>11</v>
      </c>
      <c r="D245" s="26" t="s">
        <v>5204</v>
      </c>
      <c r="E245" s="26" t="s">
        <v>5205</v>
      </c>
      <c r="F245" s="26" t="s">
        <v>5206</v>
      </c>
      <c r="G245" s="26" t="s">
        <v>5205</v>
      </c>
      <c r="H245" s="11">
        <v>1749035</v>
      </c>
      <c r="I245" s="11">
        <v>1381625</v>
      </c>
      <c r="J245" s="11">
        <v>3130660</v>
      </c>
      <c r="K245" s="11">
        <v>2477917</v>
      </c>
      <c r="L245" s="11">
        <v>652743</v>
      </c>
      <c r="M245" s="11">
        <v>2191462</v>
      </c>
      <c r="N245" s="11">
        <v>939198</v>
      </c>
      <c r="O245" s="11">
        <v>140880</v>
      </c>
      <c r="P245" s="11">
        <v>4593170</v>
      </c>
      <c r="Q245" s="11">
        <v>4083892</v>
      </c>
      <c r="R245" s="11">
        <v>509278</v>
      </c>
      <c r="S245" s="11">
        <v>152784</v>
      </c>
      <c r="T245" s="11">
        <v>293664</v>
      </c>
      <c r="U245" s="11">
        <v>293664</v>
      </c>
      <c r="V245" s="11">
        <v>67148</v>
      </c>
    </row>
    <row r="246" spans="1:22" x14ac:dyDescent="0.3">
      <c r="A246" s="12" t="s">
        <v>97</v>
      </c>
      <c r="B246" s="12" t="s">
        <v>94</v>
      </c>
      <c r="C246" s="13">
        <v>11</v>
      </c>
      <c r="D246" s="26" t="s">
        <v>5204</v>
      </c>
      <c r="E246" s="26" t="s">
        <v>5205</v>
      </c>
      <c r="F246" s="26" t="s">
        <v>5204</v>
      </c>
      <c r="G246" s="26" t="s">
        <v>5203</v>
      </c>
      <c r="H246" s="11">
        <v>1801970</v>
      </c>
      <c r="I246" s="11">
        <v>1009490</v>
      </c>
      <c r="J246" s="11">
        <v>2811460</v>
      </c>
      <c r="K246" s="11">
        <v>1931764</v>
      </c>
      <c r="L246" s="11">
        <v>879696</v>
      </c>
      <c r="M246" s="11">
        <v>1931764</v>
      </c>
      <c r="N246" s="11">
        <v>879696</v>
      </c>
      <c r="O246" s="11">
        <v>131955</v>
      </c>
      <c r="P246" s="11">
        <v>8164245</v>
      </c>
      <c r="Q246" s="11">
        <v>7419091</v>
      </c>
      <c r="R246" s="11">
        <v>745154</v>
      </c>
      <c r="S246" s="11">
        <v>223547</v>
      </c>
      <c r="T246" s="11">
        <v>355502</v>
      </c>
      <c r="U246" s="11">
        <v>325923</v>
      </c>
      <c r="V246" s="11">
        <v>85687</v>
      </c>
    </row>
    <row r="247" spans="1:22" x14ac:dyDescent="0.3">
      <c r="A247" s="12" t="s">
        <v>98</v>
      </c>
      <c r="B247" s="12" t="s">
        <v>94</v>
      </c>
      <c r="C247" s="13">
        <v>11</v>
      </c>
      <c r="D247" s="26" t="s">
        <v>5204</v>
      </c>
      <c r="E247" s="26" t="s">
        <v>5236</v>
      </c>
      <c r="F247" s="26" t="s">
        <v>5206</v>
      </c>
      <c r="G247" s="26" t="s">
        <v>5235</v>
      </c>
      <c r="H247" s="11">
        <v>290362</v>
      </c>
      <c r="I247" s="11">
        <v>568698</v>
      </c>
      <c r="J247" s="11">
        <v>859060</v>
      </c>
      <c r="K247" s="11">
        <v>647687</v>
      </c>
      <c r="L247" s="11">
        <v>211373</v>
      </c>
      <c r="M247" s="11">
        <v>601341</v>
      </c>
      <c r="N247" s="11">
        <v>257719</v>
      </c>
      <c r="O247" s="11">
        <v>38658</v>
      </c>
      <c r="P247" s="11">
        <v>1236894</v>
      </c>
      <c r="Q247" s="11">
        <v>1034636</v>
      </c>
      <c r="R247" s="11">
        <v>202258</v>
      </c>
      <c r="S247" s="11">
        <v>60678</v>
      </c>
      <c r="T247" s="11">
        <v>99336</v>
      </c>
      <c r="U247" s="11">
        <v>99336</v>
      </c>
      <c r="V247" s="11">
        <v>23825</v>
      </c>
    </row>
    <row r="248" spans="1:22" x14ac:dyDescent="0.3">
      <c r="A248" s="12" t="s">
        <v>98</v>
      </c>
      <c r="B248" s="12" t="s">
        <v>94</v>
      </c>
      <c r="C248" s="13">
        <v>11</v>
      </c>
      <c r="D248" s="26" t="s">
        <v>5204</v>
      </c>
      <c r="E248" s="26" t="s">
        <v>5236</v>
      </c>
      <c r="F248" s="26" t="s">
        <v>5204</v>
      </c>
      <c r="G248" s="26" t="s">
        <v>5203</v>
      </c>
      <c r="H248" s="11">
        <v>2157554</v>
      </c>
      <c r="I248" s="11">
        <v>864025</v>
      </c>
      <c r="J248" s="11">
        <v>3021579</v>
      </c>
      <c r="K248" s="11">
        <v>2175160</v>
      </c>
      <c r="L248" s="11">
        <v>846419</v>
      </c>
      <c r="M248" s="11">
        <v>2115105</v>
      </c>
      <c r="N248" s="11">
        <v>906474</v>
      </c>
      <c r="O248" s="11">
        <v>135972</v>
      </c>
      <c r="P248" s="11">
        <v>9143930</v>
      </c>
      <c r="Q248" s="11">
        <v>8168792</v>
      </c>
      <c r="R248" s="11">
        <v>975138</v>
      </c>
      <c r="S248" s="11">
        <v>292542</v>
      </c>
      <c r="T248" s="11">
        <v>428514</v>
      </c>
      <c r="U248" s="11">
        <v>398935</v>
      </c>
      <c r="V248" s="11">
        <v>125175</v>
      </c>
    </row>
    <row r="249" spans="1:22" x14ac:dyDescent="0.3">
      <c r="A249" s="12" t="s">
        <v>99</v>
      </c>
      <c r="B249" s="12" t="s">
        <v>94</v>
      </c>
      <c r="C249" s="13">
        <v>13</v>
      </c>
      <c r="D249" s="26" t="s">
        <v>5204</v>
      </c>
      <c r="E249" s="26" t="s">
        <v>5205</v>
      </c>
      <c r="F249" s="26" t="s">
        <v>5206</v>
      </c>
      <c r="G249" s="26" t="s">
        <v>5205</v>
      </c>
      <c r="H249" s="11">
        <v>2040389</v>
      </c>
      <c r="I249" s="11">
        <v>448347</v>
      </c>
      <c r="J249" s="11">
        <v>2488736</v>
      </c>
      <c r="K249" s="11">
        <v>1859124</v>
      </c>
      <c r="L249" s="11">
        <v>629612</v>
      </c>
      <c r="M249" s="11">
        <v>1742115</v>
      </c>
      <c r="N249" s="11">
        <v>746621</v>
      </c>
      <c r="O249" s="11">
        <v>111994</v>
      </c>
      <c r="P249" s="11">
        <v>9277564</v>
      </c>
      <c r="Q249" s="11">
        <v>8324770</v>
      </c>
      <c r="R249" s="11">
        <v>952794</v>
      </c>
      <c r="S249" s="11">
        <v>285839</v>
      </c>
      <c r="T249" s="11">
        <v>397833</v>
      </c>
      <c r="U249" s="11">
        <v>397833</v>
      </c>
      <c r="V249" s="11">
        <v>28863</v>
      </c>
    </row>
    <row r="250" spans="1:22" x14ac:dyDescent="0.3">
      <c r="A250" s="12" t="s">
        <v>99</v>
      </c>
      <c r="B250" s="12" t="s">
        <v>94</v>
      </c>
      <c r="C250" s="13">
        <v>13</v>
      </c>
      <c r="D250" s="26" t="s">
        <v>5204</v>
      </c>
      <c r="E250" s="26" t="s">
        <v>5205</v>
      </c>
      <c r="F250" s="26" t="s">
        <v>5204</v>
      </c>
      <c r="G250" s="26" t="s">
        <v>5203</v>
      </c>
      <c r="H250" s="11">
        <v>2652272</v>
      </c>
      <c r="I250" s="11">
        <v>844007</v>
      </c>
      <c r="J250" s="11">
        <v>3496279</v>
      </c>
      <c r="K250" s="11">
        <v>2477554</v>
      </c>
      <c r="L250" s="11">
        <v>1018725</v>
      </c>
      <c r="M250" s="11">
        <v>2447395</v>
      </c>
      <c r="N250" s="11">
        <v>1048884</v>
      </c>
      <c r="O250" s="11">
        <v>157333</v>
      </c>
      <c r="P250" s="11">
        <v>18005830</v>
      </c>
      <c r="Q250" s="11">
        <v>16395934</v>
      </c>
      <c r="R250" s="11">
        <v>1609896</v>
      </c>
      <c r="S250" s="11">
        <v>482969</v>
      </c>
      <c r="T250" s="11">
        <v>640302</v>
      </c>
      <c r="U250" s="11">
        <v>607523</v>
      </c>
      <c r="V250" s="11">
        <v>30406</v>
      </c>
    </row>
    <row r="251" spans="1:22" x14ac:dyDescent="0.3">
      <c r="A251" s="12" t="s">
        <v>100</v>
      </c>
      <c r="B251" s="12" t="s">
        <v>94</v>
      </c>
      <c r="C251" s="13">
        <v>11</v>
      </c>
      <c r="D251" s="26" t="s">
        <v>5204</v>
      </c>
      <c r="E251" s="26" t="s">
        <v>5205</v>
      </c>
      <c r="F251" s="26" t="s">
        <v>5206</v>
      </c>
      <c r="G251" s="26" t="s">
        <v>5205</v>
      </c>
      <c r="H251" s="11">
        <v>2779004</v>
      </c>
      <c r="I251" s="11">
        <v>502199</v>
      </c>
      <c r="J251" s="11">
        <v>3281203</v>
      </c>
      <c r="K251" s="11">
        <v>2445261</v>
      </c>
      <c r="L251" s="11">
        <v>835942</v>
      </c>
      <c r="M251" s="11">
        <v>2296841</v>
      </c>
      <c r="N251" s="11">
        <v>984362</v>
      </c>
      <c r="O251" s="11">
        <v>147655</v>
      </c>
      <c r="P251" s="11">
        <v>5675766</v>
      </c>
      <c r="Q251" s="11">
        <v>5189154</v>
      </c>
      <c r="R251" s="11">
        <v>486612</v>
      </c>
      <c r="S251" s="11">
        <v>145984</v>
      </c>
      <c r="T251" s="11">
        <v>293639</v>
      </c>
      <c r="U251" s="11">
        <v>293639</v>
      </c>
      <c r="V251" s="11">
        <v>38280</v>
      </c>
    </row>
    <row r="252" spans="1:22" x14ac:dyDescent="0.3">
      <c r="A252" s="12" t="s">
        <v>100</v>
      </c>
      <c r="B252" s="12" t="s">
        <v>94</v>
      </c>
      <c r="C252" s="13">
        <v>11</v>
      </c>
      <c r="D252" s="26" t="s">
        <v>5204</v>
      </c>
      <c r="E252" s="26" t="s">
        <v>5205</v>
      </c>
      <c r="F252" s="26" t="s">
        <v>5204</v>
      </c>
      <c r="G252" s="26" t="s">
        <v>5203</v>
      </c>
      <c r="H252" s="11">
        <v>2834786</v>
      </c>
      <c r="I252" s="11">
        <v>447473</v>
      </c>
      <c r="J252" s="11">
        <v>3282259</v>
      </c>
      <c r="K252" s="11">
        <v>2393221</v>
      </c>
      <c r="L252" s="11">
        <v>889038</v>
      </c>
      <c r="M252" s="11">
        <v>2297581</v>
      </c>
      <c r="N252" s="11">
        <v>984678</v>
      </c>
      <c r="O252" s="11">
        <v>147702</v>
      </c>
      <c r="P252" s="11">
        <v>7727251</v>
      </c>
      <c r="Q252" s="11">
        <v>6934038</v>
      </c>
      <c r="R252" s="11">
        <v>793213</v>
      </c>
      <c r="S252" s="11">
        <v>237964</v>
      </c>
      <c r="T252" s="11">
        <v>385666</v>
      </c>
      <c r="U252" s="11">
        <v>356087</v>
      </c>
      <c r="V252" s="11">
        <v>58832</v>
      </c>
    </row>
    <row r="253" spans="1:22" x14ac:dyDescent="0.3">
      <c r="A253" s="12" t="s">
        <v>101</v>
      </c>
      <c r="B253" s="12" t="s">
        <v>94</v>
      </c>
      <c r="C253" s="13">
        <v>10</v>
      </c>
      <c r="D253" s="26" t="s">
        <v>5204</v>
      </c>
      <c r="E253" s="26" t="s">
        <v>5205</v>
      </c>
      <c r="F253" s="26" t="s">
        <v>5206</v>
      </c>
      <c r="G253" s="26" t="s">
        <v>5205</v>
      </c>
      <c r="H253" s="11">
        <v>1742616</v>
      </c>
      <c r="I253" s="11">
        <v>728803</v>
      </c>
      <c r="J253" s="11">
        <v>2471419</v>
      </c>
      <c r="K253" s="11">
        <v>1795716</v>
      </c>
      <c r="L253" s="11">
        <v>675703</v>
      </c>
      <c r="M253" s="11">
        <v>1729993</v>
      </c>
      <c r="N253" s="11">
        <v>741426</v>
      </c>
      <c r="O253" s="11">
        <v>111214</v>
      </c>
      <c r="P253" s="11">
        <v>7418654</v>
      </c>
      <c r="Q253" s="11">
        <v>6646506</v>
      </c>
      <c r="R253" s="11">
        <v>772148</v>
      </c>
      <c r="S253" s="11">
        <v>231646</v>
      </c>
      <c r="T253" s="11">
        <v>342860</v>
      </c>
      <c r="U253" s="11">
        <v>342860</v>
      </c>
      <c r="V253" s="11">
        <v>74405</v>
      </c>
    </row>
    <row r="254" spans="1:22" x14ac:dyDescent="0.3">
      <c r="A254" s="12" t="s">
        <v>101</v>
      </c>
      <c r="B254" s="12" t="s">
        <v>94</v>
      </c>
      <c r="C254" s="13">
        <v>10</v>
      </c>
      <c r="D254" s="26" t="s">
        <v>5204</v>
      </c>
      <c r="E254" s="26" t="s">
        <v>5205</v>
      </c>
      <c r="F254" s="26" t="s">
        <v>5204</v>
      </c>
      <c r="G254" s="26" t="s">
        <v>5203</v>
      </c>
      <c r="H254" s="11">
        <v>1870314</v>
      </c>
      <c r="I254" s="11">
        <v>662002</v>
      </c>
      <c r="J254" s="11">
        <v>2532316</v>
      </c>
      <c r="K254" s="11">
        <v>2062809</v>
      </c>
      <c r="L254" s="11">
        <v>469507</v>
      </c>
      <c r="M254" s="11">
        <v>1772620</v>
      </c>
      <c r="N254" s="11">
        <v>759696</v>
      </c>
      <c r="O254" s="11">
        <v>113955</v>
      </c>
      <c r="P254" s="11">
        <v>13208367</v>
      </c>
      <c r="Q254" s="11">
        <v>11942675</v>
      </c>
      <c r="R254" s="11">
        <v>1265692</v>
      </c>
      <c r="S254" s="11">
        <v>379708</v>
      </c>
      <c r="T254" s="11">
        <v>493663</v>
      </c>
      <c r="U254" s="11">
        <v>465684</v>
      </c>
      <c r="V254" s="11">
        <v>67086</v>
      </c>
    </row>
    <row r="255" spans="1:22" x14ac:dyDescent="0.3">
      <c r="A255" s="12" t="s">
        <v>102</v>
      </c>
      <c r="B255" s="12" t="s">
        <v>94</v>
      </c>
      <c r="C255" s="13">
        <v>8</v>
      </c>
      <c r="D255" s="26" t="s">
        <v>5204</v>
      </c>
      <c r="E255" s="26" t="s">
        <v>5205</v>
      </c>
      <c r="F255" s="26" t="s">
        <v>5206</v>
      </c>
      <c r="G255" s="26" t="s">
        <v>5205</v>
      </c>
      <c r="H255" s="11">
        <v>1415747</v>
      </c>
      <c r="I255" s="11">
        <v>201037</v>
      </c>
      <c r="J255" s="11">
        <v>1616784</v>
      </c>
      <c r="K255" s="11">
        <v>1201261</v>
      </c>
      <c r="L255" s="11">
        <v>415523</v>
      </c>
      <c r="M255" s="11">
        <v>1131748</v>
      </c>
      <c r="N255" s="11">
        <v>485036</v>
      </c>
      <c r="O255" s="11">
        <v>72756</v>
      </c>
      <c r="P255" s="11">
        <v>3453906</v>
      </c>
      <c r="Q255" s="11">
        <v>3112699</v>
      </c>
      <c r="R255" s="11">
        <v>341207</v>
      </c>
      <c r="S255" s="11">
        <v>102363</v>
      </c>
      <c r="T255" s="11">
        <v>175119</v>
      </c>
      <c r="U255" s="11">
        <v>175119</v>
      </c>
      <c r="V255" s="11">
        <v>42766</v>
      </c>
    </row>
    <row r="256" spans="1:22" x14ac:dyDescent="0.3">
      <c r="A256" s="12" t="s">
        <v>102</v>
      </c>
      <c r="B256" s="12" t="s">
        <v>94</v>
      </c>
      <c r="C256" s="13">
        <v>8</v>
      </c>
      <c r="D256" s="26" t="s">
        <v>5204</v>
      </c>
      <c r="E256" s="26" t="s">
        <v>5205</v>
      </c>
      <c r="F256" s="26" t="s">
        <v>5204</v>
      </c>
      <c r="G256" s="26" t="s">
        <v>5203</v>
      </c>
      <c r="H256" s="11">
        <v>1669133</v>
      </c>
      <c r="I256" s="11">
        <v>336993</v>
      </c>
      <c r="J256" s="11">
        <v>2006126</v>
      </c>
      <c r="K256" s="11">
        <v>1466198</v>
      </c>
      <c r="L256" s="11">
        <v>539928</v>
      </c>
      <c r="M256" s="11">
        <v>1404288</v>
      </c>
      <c r="N256" s="11">
        <v>601838</v>
      </c>
      <c r="O256" s="11">
        <v>90276</v>
      </c>
      <c r="P256" s="11">
        <v>10036045</v>
      </c>
      <c r="Q256" s="11">
        <v>9179925</v>
      </c>
      <c r="R256" s="11">
        <v>856120</v>
      </c>
      <c r="S256" s="11">
        <v>256836</v>
      </c>
      <c r="T256" s="11">
        <v>347112</v>
      </c>
      <c r="U256" s="11">
        <v>322333</v>
      </c>
      <c r="V256" s="11">
        <v>60944</v>
      </c>
    </row>
    <row r="257" spans="1:22" x14ac:dyDescent="0.3">
      <c r="A257" s="12" t="s">
        <v>103</v>
      </c>
      <c r="B257" s="12" t="s">
        <v>94</v>
      </c>
      <c r="C257" s="13">
        <v>17</v>
      </c>
      <c r="D257" s="26" t="s">
        <v>5204</v>
      </c>
      <c r="E257" s="26" t="s">
        <v>5205</v>
      </c>
      <c r="F257" s="26" t="s">
        <v>5206</v>
      </c>
      <c r="G257" s="26" t="s">
        <v>5205</v>
      </c>
      <c r="H257" s="11">
        <v>1377899</v>
      </c>
      <c r="I257" s="11">
        <v>590589</v>
      </c>
      <c r="J257" s="11">
        <v>1968488</v>
      </c>
      <c r="K257" s="11">
        <v>1443284</v>
      </c>
      <c r="L257" s="11">
        <v>525204</v>
      </c>
      <c r="M257" s="11">
        <v>1377941</v>
      </c>
      <c r="N257" s="11">
        <v>590547</v>
      </c>
      <c r="O257" s="11">
        <v>88583</v>
      </c>
      <c r="P257" s="11">
        <v>9085964</v>
      </c>
      <c r="Q257" s="11">
        <v>7948326</v>
      </c>
      <c r="R257" s="11">
        <v>1137638</v>
      </c>
      <c r="S257" s="11">
        <v>341292</v>
      </c>
      <c r="T257" s="11">
        <v>429875</v>
      </c>
      <c r="U257" s="11">
        <v>429875</v>
      </c>
      <c r="V257" s="11">
        <v>115276</v>
      </c>
    </row>
    <row r="258" spans="1:22" x14ac:dyDescent="0.3">
      <c r="A258" s="12" t="s">
        <v>103</v>
      </c>
      <c r="B258" s="12" t="s">
        <v>94</v>
      </c>
      <c r="C258" s="13">
        <v>17</v>
      </c>
      <c r="D258" s="26" t="s">
        <v>5204</v>
      </c>
      <c r="E258" s="26" t="s">
        <v>5205</v>
      </c>
      <c r="F258" s="26" t="s">
        <v>5204</v>
      </c>
      <c r="G258" s="26" t="s">
        <v>5203</v>
      </c>
      <c r="H258" s="11">
        <v>1714542</v>
      </c>
      <c r="I258" s="11">
        <v>836417</v>
      </c>
      <c r="J258" s="11">
        <v>2550959</v>
      </c>
      <c r="K258" s="11">
        <v>1932778</v>
      </c>
      <c r="L258" s="11">
        <v>618181</v>
      </c>
      <c r="M258" s="11">
        <v>1785671</v>
      </c>
      <c r="N258" s="11">
        <v>765288</v>
      </c>
      <c r="O258" s="11">
        <v>114794</v>
      </c>
      <c r="P258" s="11">
        <v>19135058</v>
      </c>
      <c r="Q258" s="11">
        <v>16987837</v>
      </c>
      <c r="R258" s="11">
        <v>2147221</v>
      </c>
      <c r="S258" s="11">
        <v>644168</v>
      </c>
      <c r="T258" s="11">
        <v>758962</v>
      </c>
      <c r="U258" s="11">
        <v>719783</v>
      </c>
      <c r="V258" s="11">
        <v>123042</v>
      </c>
    </row>
    <row r="259" spans="1:22" x14ac:dyDescent="0.3">
      <c r="A259" s="12" t="s">
        <v>104</v>
      </c>
      <c r="B259" s="12" t="s">
        <v>94</v>
      </c>
      <c r="C259" s="13">
        <v>8</v>
      </c>
      <c r="D259" s="26" t="s">
        <v>5204</v>
      </c>
      <c r="E259" s="26" t="s">
        <v>5205</v>
      </c>
      <c r="F259" s="26" t="s">
        <v>5206</v>
      </c>
      <c r="G259" s="26" t="s">
        <v>5205</v>
      </c>
      <c r="H259" s="11">
        <v>495958</v>
      </c>
      <c r="I259" s="11">
        <v>1426686</v>
      </c>
      <c r="J259" s="11">
        <v>1922644</v>
      </c>
      <c r="K259" s="11">
        <v>1753911</v>
      </c>
      <c r="L259" s="11">
        <v>168733</v>
      </c>
      <c r="M259" s="11">
        <v>1345850</v>
      </c>
      <c r="N259" s="11">
        <v>576794</v>
      </c>
      <c r="O259" s="11">
        <v>86520</v>
      </c>
      <c r="P259" s="11">
        <v>4976723</v>
      </c>
      <c r="Q259" s="11">
        <v>4202907</v>
      </c>
      <c r="R259" s="11">
        <v>773816</v>
      </c>
      <c r="S259" s="11">
        <v>232145</v>
      </c>
      <c r="T259" s="11">
        <v>318665</v>
      </c>
      <c r="U259" s="11">
        <v>318665</v>
      </c>
      <c r="V259" s="11">
        <v>89144</v>
      </c>
    </row>
    <row r="260" spans="1:22" x14ac:dyDescent="0.3">
      <c r="A260" s="12" t="s">
        <v>104</v>
      </c>
      <c r="B260" s="12" t="s">
        <v>94</v>
      </c>
      <c r="C260" s="13">
        <v>8</v>
      </c>
      <c r="D260" s="26" t="s">
        <v>5204</v>
      </c>
      <c r="E260" s="26" t="s">
        <v>5205</v>
      </c>
      <c r="F260" s="26" t="s">
        <v>5204</v>
      </c>
      <c r="G260" s="26" t="s">
        <v>5203</v>
      </c>
      <c r="H260" s="11">
        <v>556585</v>
      </c>
      <c r="I260" s="11">
        <v>1047537</v>
      </c>
      <c r="J260" s="11">
        <v>1604122</v>
      </c>
      <c r="K260" s="11">
        <v>1304982</v>
      </c>
      <c r="L260" s="11">
        <v>299140</v>
      </c>
      <c r="M260" s="11">
        <v>1122885</v>
      </c>
      <c r="N260" s="11">
        <v>481237</v>
      </c>
      <c r="O260" s="11">
        <v>72186</v>
      </c>
      <c r="P260" s="11">
        <v>8297585</v>
      </c>
      <c r="Q260" s="11">
        <v>7077601</v>
      </c>
      <c r="R260" s="11">
        <v>1219984</v>
      </c>
      <c r="S260" s="11">
        <v>365996</v>
      </c>
      <c r="T260" s="11">
        <v>438182</v>
      </c>
      <c r="U260" s="11">
        <v>413403</v>
      </c>
      <c r="V260" s="11">
        <v>71270</v>
      </c>
    </row>
    <row r="261" spans="1:22" x14ac:dyDescent="0.3">
      <c r="A261" s="12" t="s">
        <v>105</v>
      </c>
      <c r="B261" s="12" t="s">
        <v>94</v>
      </c>
      <c r="C261" s="13">
        <v>4</v>
      </c>
      <c r="D261" s="26" t="s">
        <v>5204</v>
      </c>
      <c r="E261" s="26" t="s">
        <v>5205</v>
      </c>
      <c r="F261" s="26" t="s">
        <v>5206</v>
      </c>
      <c r="G261" s="26" t="s">
        <v>5205</v>
      </c>
      <c r="H261" s="11">
        <v>878232</v>
      </c>
      <c r="I261" s="11">
        <v>125598</v>
      </c>
      <c r="J261" s="11">
        <v>1003830</v>
      </c>
      <c r="K261" s="11">
        <v>928295</v>
      </c>
      <c r="L261" s="11">
        <v>75535</v>
      </c>
      <c r="M261" s="11">
        <v>702681</v>
      </c>
      <c r="N261" s="11">
        <v>301149</v>
      </c>
      <c r="O261" s="11">
        <v>45173</v>
      </c>
      <c r="P261" s="11">
        <v>1891362</v>
      </c>
      <c r="Q261" s="11">
        <v>1727321</v>
      </c>
      <c r="R261" s="11">
        <v>164041</v>
      </c>
      <c r="S261" s="11">
        <v>49213</v>
      </c>
      <c r="T261" s="11">
        <v>94386</v>
      </c>
      <c r="U261" s="11">
        <v>94386</v>
      </c>
      <c r="V261" s="15"/>
    </row>
    <row r="262" spans="1:22" x14ac:dyDescent="0.3">
      <c r="A262" s="12" t="s">
        <v>105</v>
      </c>
      <c r="B262" s="12" t="s">
        <v>94</v>
      </c>
      <c r="C262" s="13">
        <v>4</v>
      </c>
      <c r="D262" s="26" t="s">
        <v>5204</v>
      </c>
      <c r="E262" s="26" t="s">
        <v>5205</v>
      </c>
      <c r="F262" s="26" t="s">
        <v>5204</v>
      </c>
      <c r="G262" s="26" t="s">
        <v>5203</v>
      </c>
      <c r="H262" s="11">
        <v>1153113</v>
      </c>
      <c r="I262" s="11">
        <v>53502</v>
      </c>
      <c r="J262" s="11">
        <v>1206615</v>
      </c>
      <c r="K262" s="11">
        <v>1156739</v>
      </c>
      <c r="L262" s="11">
        <v>49876</v>
      </c>
      <c r="M262" s="11">
        <v>844630</v>
      </c>
      <c r="N262" s="11">
        <v>361985</v>
      </c>
      <c r="O262" s="11">
        <v>54298</v>
      </c>
      <c r="P262" s="11">
        <v>3162199</v>
      </c>
      <c r="Q262" s="11">
        <v>2885198</v>
      </c>
      <c r="R262" s="11">
        <v>277001</v>
      </c>
      <c r="S262" s="11">
        <v>83101</v>
      </c>
      <c r="T262" s="11">
        <v>137399</v>
      </c>
      <c r="U262" s="11">
        <v>119020</v>
      </c>
      <c r="V262" s="15"/>
    </row>
    <row r="263" spans="1:22" x14ac:dyDescent="0.3">
      <c r="A263" s="12" t="s">
        <v>106</v>
      </c>
      <c r="B263" s="12" t="s">
        <v>94</v>
      </c>
      <c r="C263" s="13">
        <v>3</v>
      </c>
      <c r="D263" s="26" t="s">
        <v>5204</v>
      </c>
      <c r="E263" s="26" t="s">
        <v>5209</v>
      </c>
      <c r="F263" s="26" t="s">
        <v>5204</v>
      </c>
      <c r="G263" s="26" t="s">
        <v>5209</v>
      </c>
      <c r="H263" s="11">
        <v>47366</v>
      </c>
      <c r="I263" s="11">
        <v>0</v>
      </c>
      <c r="J263" s="11">
        <v>47366</v>
      </c>
      <c r="K263" s="11">
        <v>52066</v>
      </c>
      <c r="L263" s="11">
        <v>-4700</v>
      </c>
      <c r="M263" s="11">
        <v>33156</v>
      </c>
      <c r="N263" s="11">
        <v>14210</v>
      </c>
      <c r="O263" s="11">
        <v>2132</v>
      </c>
      <c r="P263" s="11">
        <v>1874525</v>
      </c>
      <c r="Q263" s="11">
        <v>1711665</v>
      </c>
      <c r="R263" s="11">
        <v>162860</v>
      </c>
      <c r="S263" s="11">
        <v>48858</v>
      </c>
      <c r="T263" s="11">
        <v>50990</v>
      </c>
      <c r="U263" s="11">
        <v>34211</v>
      </c>
      <c r="V263" s="15"/>
    </row>
    <row r="264" spans="1:22" x14ac:dyDescent="0.3">
      <c r="A264" s="12" t="s">
        <v>107</v>
      </c>
      <c r="B264" s="12" t="s">
        <v>94</v>
      </c>
      <c r="C264" s="13">
        <v>16</v>
      </c>
      <c r="D264" s="26" t="s">
        <v>5204</v>
      </c>
      <c r="E264" s="26" t="s">
        <v>5205</v>
      </c>
      <c r="F264" s="26" t="s">
        <v>5206</v>
      </c>
      <c r="G264" s="26" t="s">
        <v>5205</v>
      </c>
      <c r="H264" s="11">
        <v>4901888</v>
      </c>
      <c r="I264" s="11">
        <v>2207298</v>
      </c>
      <c r="J264" s="11">
        <v>7109186</v>
      </c>
      <c r="K264" s="11">
        <v>5576441</v>
      </c>
      <c r="L264" s="11">
        <v>1532745</v>
      </c>
      <c r="M264" s="11">
        <v>4976429</v>
      </c>
      <c r="N264" s="11">
        <v>2132757</v>
      </c>
      <c r="O264" s="11">
        <v>319914</v>
      </c>
      <c r="P264" s="11">
        <v>11315402</v>
      </c>
      <c r="Q264" s="11">
        <v>10183412</v>
      </c>
      <c r="R264" s="11">
        <v>1131990</v>
      </c>
      <c r="S264" s="11">
        <v>339598</v>
      </c>
      <c r="T264" s="11">
        <v>659512</v>
      </c>
      <c r="U264" s="11">
        <v>659512</v>
      </c>
      <c r="V264" s="11">
        <v>167233</v>
      </c>
    </row>
    <row r="265" spans="1:22" x14ac:dyDescent="0.3">
      <c r="A265" s="12" t="s">
        <v>107</v>
      </c>
      <c r="B265" s="12" t="s">
        <v>94</v>
      </c>
      <c r="C265" s="13">
        <v>16</v>
      </c>
      <c r="D265" s="26" t="s">
        <v>5204</v>
      </c>
      <c r="E265" s="26" t="s">
        <v>5205</v>
      </c>
      <c r="F265" s="26" t="s">
        <v>5204</v>
      </c>
      <c r="G265" s="26" t="s">
        <v>5203</v>
      </c>
      <c r="H265" s="11">
        <v>4603234</v>
      </c>
      <c r="I265" s="11">
        <v>1774173</v>
      </c>
      <c r="J265" s="11">
        <v>6377407</v>
      </c>
      <c r="K265" s="11">
        <v>4813818</v>
      </c>
      <c r="L265" s="11">
        <v>1563589</v>
      </c>
      <c r="M265" s="11">
        <v>4464184</v>
      </c>
      <c r="N265" s="11">
        <v>1913223</v>
      </c>
      <c r="O265" s="11">
        <v>286984</v>
      </c>
      <c r="P265" s="11">
        <v>14884021</v>
      </c>
      <c r="Q265" s="11">
        <v>13278375</v>
      </c>
      <c r="R265" s="11">
        <v>1605646</v>
      </c>
      <c r="S265" s="11">
        <v>481695</v>
      </c>
      <c r="T265" s="11">
        <v>768679</v>
      </c>
      <c r="U265" s="11">
        <v>731100</v>
      </c>
      <c r="V265" s="11">
        <v>163570</v>
      </c>
    </row>
    <row r="266" spans="1:22" x14ac:dyDescent="0.3">
      <c r="A266" s="12" t="s">
        <v>108</v>
      </c>
      <c r="B266" s="12" t="s">
        <v>94</v>
      </c>
      <c r="C266" s="13">
        <v>11</v>
      </c>
      <c r="D266" s="26" t="s">
        <v>5204</v>
      </c>
      <c r="E266" s="26" t="s">
        <v>5205</v>
      </c>
      <c r="F266" s="26" t="s">
        <v>5206</v>
      </c>
      <c r="G266" s="26" t="s">
        <v>5205</v>
      </c>
      <c r="H266" s="11">
        <v>1525186</v>
      </c>
      <c r="I266" s="11">
        <v>1509452</v>
      </c>
      <c r="J266" s="11">
        <v>3034638</v>
      </c>
      <c r="K266" s="11">
        <v>2338893</v>
      </c>
      <c r="L266" s="11">
        <v>695745</v>
      </c>
      <c r="M266" s="11">
        <v>2124246</v>
      </c>
      <c r="N266" s="11">
        <v>910392</v>
      </c>
      <c r="O266" s="11">
        <v>136559</v>
      </c>
      <c r="P266" s="11">
        <v>4537722</v>
      </c>
      <c r="Q266" s="11">
        <v>3779166</v>
      </c>
      <c r="R266" s="11">
        <v>758556</v>
      </c>
      <c r="S266" s="11">
        <v>227568</v>
      </c>
      <c r="T266" s="11">
        <v>364127</v>
      </c>
      <c r="U266" s="11">
        <v>364127</v>
      </c>
      <c r="V266" s="11">
        <v>64185</v>
      </c>
    </row>
    <row r="267" spans="1:22" x14ac:dyDescent="0.3">
      <c r="A267" s="12" t="s">
        <v>108</v>
      </c>
      <c r="B267" s="12" t="s">
        <v>94</v>
      </c>
      <c r="C267" s="13">
        <v>11</v>
      </c>
      <c r="D267" s="26" t="s">
        <v>5204</v>
      </c>
      <c r="E267" s="26" t="s">
        <v>5205</v>
      </c>
      <c r="F267" s="26" t="s">
        <v>5204</v>
      </c>
      <c r="G267" s="26" t="s">
        <v>5203</v>
      </c>
      <c r="H267" s="11">
        <v>1811526</v>
      </c>
      <c r="I267" s="11">
        <v>2106284</v>
      </c>
      <c r="J267" s="11">
        <v>3917810</v>
      </c>
      <c r="K267" s="11">
        <v>2960750</v>
      </c>
      <c r="L267" s="11">
        <v>957060</v>
      </c>
      <c r="M267" s="11">
        <v>2742467</v>
      </c>
      <c r="N267" s="11">
        <v>1175343</v>
      </c>
      <c r="O267" s="11">
        <v>176302</v>
      </c>
      <c r="P267" s="11">
        <v>6594038</v>
      </c>
      <c r="Q267" s="11">
        <v>5608343</v>
      </c>
      <c r="R267" s="11">
        <v>985695</v>
      </c>
      <c r="S267" s="11">
        <v>295709</v>
      </c>
      <c r="T267" s="11">
        <v>472011</v>
      </c>
      <c r="U267" s="11">
        <v>442432</v>
      </c>
      <c r="V267" s="11">
        <v>73904</v>
      </c>
    </row>
    <row r="268" spans="1:22" x14ac:dyDescent="0.3">
      <c r="A268" s="12" t="s">
        <v>109</v>
      </c>
      <c r="B268" s="12" t="s">
        <v>94</v>
      </c>
      <c r="C268" s="13">
        <v>12</v>
      </c>
      <c r="D268" s="26" t="s">
        <v>5204</v>
      </c>
      <c r="E268" s="26" t="s">
        <v>5205</v>
      </c>
      <c r="F268" s="26" t="s">
        <v>5206</v>
      </c>
      <c r="G268" s="26" t="s">
        <v>5205</v>
      </c>
      <c r="H268" s="11">
        <v>396064</v>
      </c>
      <c r="I268" s="11">
        <v>1952591</v>
      </c>
      <c r="J268" s="11">
        <v>2348655</v>
      </c>
      <c r="K268" s="11">
        <v>2018007</v>
      </c>
      <c r="L268" s="11">
        <v>330648</v>
      </c>
      <c r="M268" s="11">
        <v>1644058</v>
      </c>
      <c r="N268" s="11">
        <v>704597</v>
      </c>
      <c r="O268" s="11">
        <v>105690</v>
      </c>
      <c r="P268" s="11">
        <v>6545326</v>
      </c>
      <c r="Q268" s="11">
        <v>5711487</v>
      </c>
      <c r="R268" s="11">
        <v>833839</v>
      </c>
      <c r="S268" s="11">
        <v>250153</v>
      </c>
      <c r="T268" s="11">
        <v>355843</v>
      </c>
      <c r="U268" s="11">
        <v>355843</v>
      </c>
      <c r="V268" s="11">
        <v>233456</v>
      </c>
    </row>
    <row r="269" spans="1:22" x14ac:dyDescent="0.3">
      <c r="A269" s="12" t="s">
        <v>109</v>
      </c>
      <c r="B269" s="12" t="s">
        <v>94</v>
      </c>
      <c r="C269" s="13">
        <v>12</v>
      </c>
      <c r="D269" s="26" t="s">
        <v>5204</v>
      </c>
      <c r="E269" s="26" t="s">
        <v>5205</v>
      </c>
      <c r="F269" s="26" t="s">
        <v>5204</v>
      </c>
      <c r="G269" s="26" t="s">
        <v>5203</v>
      </c>
      <c r="H269" s="11">
        <v>409078</v>
      </c>
      <c r="I269" s="11">
        <v>2053821</v>
      </c>
      <c r="J269" s="11">
        <v>2462899</v>
      </c>
      <c r="K269" s="11">
        <v>2087050</v>
      </c>
      <c r="L269" s="11">
        <v>375849</v>
      </c>
      <c r="M269" s="11">
        <v>1724029</v>
      </c>
      <c r="N269" s="11">
        <v>738870</v>
      </c>
      <c r="O269" s="11">
        <v>110831</v>
      </c>
      <c r="P269" s="11">
        <v>9599392</v>
      </c>
      <c r="Q269" s="11">
        <v>8611868</v>
      </c>
      <c r="R269" s="11">
        <v>987524</v>
      </c>
      <c r="S269" s="11">
        <v>296258</v>
      </c>
      <c r="T269" s="11">
        <v>407089</v>
      </c>
      <c r="U269" s="11">
        <v>375910</v>
      </c>
      <c r="V269" s="11">
        <v>265633.73100000003</v>
      </c>
    </row>
    <row r="270" spans="1:22" x14ac:dyDescent="0.3">
      <c r="A270" s="12" t="s">
        <v>110</v>
      </c>
      <c r="B270" s="12" t="s">
        <v>94</v>
      </c>
      <c r="C270" s="13">
        <v>12</v>
      </c>
      <c r="D270" s="26" t="s">
        <v>5204</v>
      </c>
      <c r="E270" s="26" t="s">
        <v>5205</v>
      </c>
      <c r="F270" s="26" t="s">
        <v>5206</v>
      </c>
      <c r="G270" s="26" t="s">
        <v>5205</v>
      </c>
      <c r="H270" s="11">
        <v>3102885</v>
      </c>
      <c r="I270" s="11">
        <v>238824</v>
      </c>
      <c r="J270" s="11">
        <v>3341709</v>
      </c>
      <c r="K270" s="11">
        <v>2695485</v>
      </c>
      <c r="L270" s="11">
        <v>646224</v>
      </c>
      <c r="M270" s="11">
        <v>2339196</v>
      </c>
      <c r="N270" s="11">
        <v>1002513</v>
      </c>
      <c r="O270" s="11">
        <v>150377</v>
      </c>
      <c r="P270" s="11">
        <v>6339939</v>
      </c>
      <c r="Q270" s="11">
        <v>5654317</v>
      </c>
      <c r="R270" s="11">
        <v>685622</v>
      </c>
      <c r="S270" s="11">
        <v>205687</v>
      </c>
      <c r="T270" s="11">
        <v>356064</v>
      </c>
      <c r="U270" s="11">
        <v>356064</v>
      </c>
      <c r="V270" s="11">
        <v>65676</v>
      </c>
    </row>
    <row r="271" spans="1:22" x14ac:dyDescent="0.3">
      <c r="A271" s="12" t="s">
        <v>110</v>
      </c>
      <c r="B271" s="12" t="s">
        <v>94</v>
      </c>
      <c r="C271" s="13">
        <v>12</v>
      </c>
      <c r="D271" s="26" t="s">
        <v>5204</v>
      </c>
      <c r="E271" s="26" t="s">
        <v>5205</v>
      </c>
      <c r="F271" s="26" t="s">
        <v>5204</v>
      </c>
      <c r="G271" s="26" t="s">
        <v>5203</v>
      </c>
      <c r="H271" s="11">
        <v>3384233</v>
      </c>
      <c r="I271" s="11">
        <v>93012</v>
      </c>
      <c r="J271" s="11">
        <v>3477245</v>
      </c>
      <c r="K271" s="11">
        <v>2779278</v>
      </c>
      <c r="L271" s="11">
        <v>697967</v>
      </c>
      <c r="M271" s="11">
        <v>2434070</v>
      </c>
      <c r="N271" s="11">
        <v>1043175</v>
      </c>
      <c r="O271" s="11">
        <v>156477</v>
      </c>
      <c r="P271" s="11">
        <v>9861296</v>
      </c>
      <c r="Q271" s="11">
        <v>8896163</v>
      </c>
      <c r="R271" s="11">
        <v>965133</v>
      </c>
      <c r="S271" s="11">
        <v>289540</v>
      </c>
      <c r="T271" s="11">
        <v>446017</v>
      </c>
      <c r="U271" s="11">
        <v>414838</v>
      </c>
      <c r="V271" s="11">
        <v>85182</v>
      </c>
    </row>
    <row r="272" spans="1:22" x14ac:dyDescent="0.3">
      <c r="A272" s="12" t="s">
        <v>111</v>
      </c>
      <c r="B272" s="12" t="s">
        <v>94</v>
      </c>
      <c r="C272" s="13">
        <v>12</v>
      </c>
      <c r="D272" s="26" t="s">
        <v>5204</v>
      </c>
      <c r="E272" s="26" t="s">
        <v>5205</v>
      </c>
      <c r="F272" s="26" t="s">
        <v>5206</v>
      </c>
      <c r="G272" s="26" t="s">
        <v>5205</v>
      </c>
      <c r="H272" s="11">
        <v>1946952</v>
      </c>
      <c r="I272" s="11">
        <v>442636</v>
      </c>
      <c r="J272" s="11">
        <v>2389588</v>
      </c>
      <c r="K272" s="11">
        <v>1962679</v>
      </c>
      <c r="L272" s="11">
        <v>426909</v>
      </c>
      <c r="M272" s="11">
        <v>1672711</v>
      </c>
      <c r="N272" s="11">
        <v>716877</v>
      </c>
      <c r="O272" s="11">
        <v>107532</v>
      </c>
      <c r="P272" s="11">
        <v>6773859</v>
      </c>
      <c r="Q272" s="11">
        <v>6123335</v>
      </c>
      <c r="R272" s="11">
        <v>650524</v>
      </c>
      <c r="S272" s="11">
        <v>195158</v>
      </c>
      <c r="T272" s="11">
        <v>302690</v>
      </c>
      <c r="U272" s="11">
        <v>302690</v>
      </c>
      <c r="V272" s="11">
        <v>54577</v>
      </c>
    </row>
    <row r="273" spans="1:22" x14ac:dyDescent="0.3">
      <c r="A273" s="12" t="s">
        <v>111</v>
      </c>
      <c r="B273" s="12" t="s">
        <v>94</v>
      </c>
      <c r="C273" s="13">
        <v>12</v>
      </c>
      <c r="D273" s="26" t="s">
        <v>5204</v>
      </c>
      <c r="E273" s="26" t="s">
        <v>5205</v>
      </c>
      <c r="F273" s="26" t="s">
        <v>5204</v>
      </c>
      <c r="G273" s="26" t="s">
        <v>5203</v>
      </c>
      <c r="H273" s="11">
        <v>2209546</v>
      </c>
      <c r="I273" s="11">
        <v>427953</v>
      </c>
      <c r="J273" s="11">
        <v>2637499</v>
      </c>
      <c r="K273" s="11">
        <v>2086554</v>
      </c>
      <c r="L273" s="11">
        <v>550945</v>
      </c>
      <c r="M273" s="11">
        <v>1846248</v>
      </c>
      <c r="N273" s="11">
        <v>791251</v>
      </c>
      <c r="O273" s="11">
        <v>118688</v>
      </c>
      <c r="P273" s="11">
        <v>7194417</v>
      </c>
      <c r="Q273" s="11">
        <v>6404828</v>
      </c>
      <c r="R273" s="11">
        <v>789589</v>
      </c>
      <c r="S273" s="11">
        <v>236877</v>
      </c>
      <c r="T273" s="11">
        <v>355565</v>
      </c>
      <c r="U273" s="11">
        <v>324386</v>
      </c>
      <c r="V273" s="11">
        <v>51596</v>
      </c>
    </row>
    <row r="274" spans="1:22" x14ac:dyDescent="0.3">
      <c r="A274" s="12" t="s">
        <v>112</v>
      </c>
      <c r="B274" s="12" t="s">
        <v>94</v>
      </c>
      <c r="C274" s="13">
        <v>8</v>
      </c>
      <c r="D274" s="26" t="s">
        <v>5204</v>
      </c>
      <c r="E274" s="26" t="s">
        <v>5237</v>
      </c>
      <c r="F274" s="26" t="s">
        <v>5206</v>
      </c>
      <c r="G274" s="26" t="s">
        <v>5238</v>
      </c>
      <c r="H274" s="11">
        <v>907903</v>
      </c>
      <c r="I274" s="11">
        <v>138772</v>
      </c>
      <c r="J274" s="11">
        <v>1046675</v>
      </c>
      <c r="K274" s="11">
        <v>819218</v>
      </c>
      <c r="L274" s="11">
        <v>227457</v>
      </c>
      <c r="M274" s="11">
        <v>732672</v>
      </c>
      <c r="N274" s="11">
        <v>314003</v>
      </c>
      <c r="O274" s="11">
        <v>47101</v>
      </c>
      <c r="P274" s="11">
        <v>5397810</v>
      </c>
      <c r="Q274" s="11">
        <v>4858141</v>
      </c>
      <c r="R274" s="11">
        <v>539669</v>
      </c>
      <c r="S274" s="11">
        <v>161901</v>
      </c>
      <c r="T274" s="11">
        <v>209002</v>
      </c>
      <c r="U274" s="11">
        <v>209002</v>
      </c>
      <c r="V274" s="11">
        <v>56694</v>
      </c>
    </row>
    <row r="275" spans="1:22" x14ac:dyDescent="0.3">
      <c r="A275" s="12" t="s">
        <v>112</v>
      </c>
      <c r="B275" s="12" t="s">
        <v>94</v>
      </c>
      <c r="C275" s="13">
        <v>8</v>
      </c>
      <c r="D275" s="26" t="s">
        <v>5204</v>
      </c>
      <c r="E275" s="26" t="s">
        <v>5237</v>
      </c>
      <c r="F275" s="26" t="s">
        <v>5204</v>
      </c>
      <c r="G275" s="26" t="s">
        <v>5203</v>
      </c>
      <c r="H275" s="11">
        <v>1178638</v>
      </c>
      <c r="I275" s="11">
        <v>105537</v>
      </c>
      <c r="J275" s="11">
        <v>1284175</v>
      </c>
      <c r="K275" s="11">
        <v>1007672</v>
      </c>
      <c r="L275" s="11">
        <v>276503</v>
      </c>
      <c r="M275" s="11">
        <v>898922</v>
      </c>
      <c r="N275" s="11">
        <v>385253</v>
      </c>
      <c r="O275" s="11">
        <v>57788</v>
      </c>
      <c r="P275" s="11">
        <v>8414103</v>
      </c>
      <c r="Q275" s="11">
        <v>7532254</v>
      </c>
      <c r="R275" s="11">
        <v>881849</v>
      </c>
      <c r="S275" s="11">
        <v>264555</v>
      </c>
      <c r="T275" s="11">
        <v>322343</v>
      </c>
      <c r="U275" s="11">
        <v>297564</v>
      </c>
      <c r="V275" s="11">
        <v>52428</v>
      </c>
    </row>
    <row r="276" spans="1:22" x14ac:dyDescent="0.3">
      <c r="A276" s="12" t="s">
        <v>91</v>
      </c>
      <c r="B276" s="12" t="s">
        <v>92</v>
      </c>
      <c r="C276" s="13">
        <v>14</v>
      </c>
      <c r="D276" s="26" t="s">
        <v>5204</v>
      </c>
      <c r="E276" s="26" t="s">
        <v>5205</v>
      </c>
      <c r="F276" s="26" t="s">
        <v>5206</v>
      </c>
      <c r="G276" s="26" t="s">
        <v>5205</v>
      </c>
      <c r="H276" s="11">
        <v>2072800</v>
      </c>
      <c r="I276" s="11">
        <v>1431715</v>
      </c>
      <c r="J276" s="11">
        <v>3504515</v>
      </c>
      <c r="K276" s="11">
        <v>2503175</v>
      </c>
      <c r="L276" s="11">
        <v>1001340</v>
      </c>
      <c r="M276" s="11">
        <v>2453160</v>
      </c>
      <c r="N276" s="11">
        <v>1051355</v>
      </c>
      <c r="O276" s="11">
        <v>157704</v>
      </c>
      <c r="P276" s="11">
        <v>5199737</v>
      </c>
      <c r="Q276" s="11">
        <v>3901041</v>
      </c>
      <c r="R276" s="11">
        <v>1298696</v>
      </c>
      <c r="S276" s="11">
        <v>389610</v>
      </c>
      <c r="T276" s="11">
        <v>547314</v>
      </c>
      <c r="U276" s="11">
        <v>547314</v>
      </c>
      <c r="V276" s="11">
        <v>72446</v>
      </c>
    </row>
    <row r="277" spans="1:22" x14ac:dyDescent="0.3">
      <c r="A277" s="12" t="s">
        <v>91</v>
      </c>
      <c r="B277" s="12" t="s">
        <v>92</v>
      </c>
      <c r="C277" s="13">
        <v>14</v>
      </c>
      <c r="D277" s="26" t="s">
        <v>5204</v>
      </c>
      <c r="E277" s="26" t="s">
        <v>5205</v>
      </c>
      <c r="F277" s="26" t="s">
        <v>5204</v>
      </c>
      <c r="G277" s="26" t="s">
        <v>5203</v>
      </c>
      <c r="H277" s="11">
        <v>3598375</v>
      </c>
      <c r="I277" s="11">
        <v>1594540</v>
      </c>
      <c r="J277" s="11">
        <v>5192915</v>
      </c>
      <c r="K277" s="11">
        <v>3754390</v>
      </c>
      <c r="L277" s="11">
        <v>1438525</v>
      </c>
      <c r="M277" s="11">
        <v>3635040</v>
      </c>
      <c r="N277" s="11">
        <v>1557875</v>
      </c>
      <c r="O277" s="11">
        <v>233682</v>
      </c>
      <c r="P277" s="11">
        <v>14065358</v>
      </c>
      <c r="Q277" s="11">
        <v>11296718</v>
      </c>
      <c r="R277" s="11">
        <v>2768640</v>
      </c>
      <c r="S277" s="11">
        <v>830593</v>
      </c>
      <c r="T277" s="11">
        <v>1064275</v>
      </c>
      <c r="U277" s="11">
        <v>1030325</v>
      </c>
      <c r="V277" s="11">
        <v>144021</v>
      </c>
    </row>
    <row r="278" spans="1:22" x14ac:dyDescent="0.3">
      <c r="A278" s="12" t="s">
        <v>113</v>
      </c>
      <c r="B278" s="12" t="s">
        <v>114</v>
      </c>
      <c r="C278" s="13">
        <v>4</v>
      </c>
      <c r="D278" s="26" t="s">
        <v>5233</v>
      </c>
      <c r="E278" s="26" t="s">
        <v>5232</v>
      </c>
      <c r="F278" s="26" t="s">
        <v>5233</v>
      </c>
      <c r="G278" s="26" t="s">
        <v>5232</v>
      </c>
      <c r="H278" s="11">
        <v>244845</v>
      </c>
      <c r="I278" s="11">
        <v>565150</v>
      </c>
      <c r="J278" s="11">
        <v>809995</v>
      </c>
      <c r="K278" s="11">
        <v>573014</v>
      </c>
      <c r="L278" s="11">
        <v>236981</v>
      </c>
      <c r="M278" s="11">
        <v>566996</v>
      </c>
      <c r="N278" s="11">
        <v>242999</v>
      </c>
      <c r="O278" s="11">
        <v>36450</v>
      </c>
      <c r="P278" s="11">
        <v>944290</v>
      </c>
      <c r="Q278" s="11">
        <v>836314</v>
      </c>
      <c r="R278" s="11">
        <v>107976</v>
      </c>
      <c r="S278" s="11">
        <v>32393</v>
      </c>
      <c r="T278" s="11">
        <v>68843</v>
      </c>
      <c r="U278" s="11">
        <v>60925</v>
      </c>
      <c r="V278" s="11">
        <v>29694</v>
      </c>
    </row>
    <row r="279" spans="1:22" x14ac:dyDescent="0.3">
      <c r="A279" s="12" t="s">
        <v>113</v>
      </c>
      <c r="B279" s="12" t="s">
        <v>114</v>
      </c>
      <c r="C279" s="13">
        <v>13</v>
      </c>
      <c r="D279" s="26" t="s">
        <v>5204</v>
      </c>
      <c r="E279" s="26" t="s">
        <v>5231</v>
      </c>
      <c r="F279" s="26" t="s">
        <v>5206</v>
      </c>
      <c r="G279" s="26" t="s">
        <v>5231</v>
      </c>
      <c r="H279" s="11">
        <v>1183715</v>
      </c>
      <c r="I279" s="11">
        <v>2073445</v>
      </c>
      <c r="J279" s="11">
        <v>3257160</v>
      </c>
      <c r="K279" s="11">
        <v>2240386</v>
      </c>
      <c r="L279" s="11">
        <v>1016774</v>
      </c>
      <c r="M279" s="11">
        <v>2240386</v>
      </c>
      <c r="N279" s="11">
        <v>1016774</v>
      </c>
      <c r="O279" s="11">
        <v>152517</v>
      </c>
      <c r="P279" s="11">
        <v>3893721</v>
      </c>
      <c r="Q279" s="11">
        <v>2908261</v>
      </c>
      <c r="R279" s="11">
        <v>985460</v>
      </c>
      <c r="S279" s="11">
        <v>295638</v>
      </c>
      <c r="T279" s="11">
        <v>448155</v>
      </c>
      <c r="U279" s="11">
        <v>448155</v>
      </c>
      <c r="V279" s="11">
        <v>93020</v>
      </c>
    </row>
    <row r="280" spans="1:22" x14ac:dyDescent="0.3">
      <c r="A280" s="12" t="s">
        <v>113</v>
      </c>
      <c r="B280" s="12" t="s">
        <v>114</v>
      </c>
      <c r="C280" s="13">
        <v>13</v>
      </c>
      <c r="D280" s="26" t="s">
        <v>5204</v>
      </c>
      <c r="E280" s="26" t="s">
        <v>5231</v>
      </c>
      <c r="F280" s="26" t="s">
        <v>5204</v>
      </c>
      <c r="G280" s="26" t="s">
        <v>5203</v>
      </c>
      <c r="H280" s="11">
        <v>1943655</v>
      </c>
      <c r="I280" s="11">
        <v>3151510</v>
      </c>
      <c r="J280" s="11">
        <v>5095165</v>
      </c>
      <c r="K280" s="11">
        <v>3150590</v>
      </c>
      <c r="L280" s="11">
        <v>1944575</v>
      </c>
      <c r="M280" s="11">
        <v>3150590</v>
      </c>
      <c r="N280" s="11">
        <v>1944575</v>
      </c>
      <c r="O280" s="11">
        <v>291687</v>
      </c>
      <c r="P280" s="11">
        <v>10769838</v>
      </c>
      <c r="Q280" s="11">
        <v>8115732</v>
      </c>
      <c r="R280" s="11">
        <v>2654106</v>
      </c>
      <c r="S280" s="11">
        <v>796232</v>
      </c>
      <c r="T280" s="11">
        <v>1087919</v>
      </c>
      <c r="U280" s="11">
        <v>1055239</v>
      </c>
      <c r="V280" s="11">
        <v>113589</v>
      </c>
    </row>
    <row r="281" spans="1:22" x14ac:dyDescent="0.3">
      <c r="A281" s="12" t="s">
        <v>189</v>
      </c>
      <c r="B281" s="12" t="s">
        <v>190</v>
      </c>
      <c r="C281" s="13">
        <v>6</v>
      </c>
      <c r="D281" s="26" t="s">
        <v>5204</v>
      </c>
      <c r="E281" s="26" t="s">
        <v>5228</v>
      </c>
      <c r="F281" s="26" t="s">
        <v>5206</v>
      </c>
      <c r="G281" s="26" t="s">
        <v>5228</v>
      </c>
      <c r="H281" s="11">
        <v>604828</v>
      </c>
      <c r="I281" s="11">
        <v>188550</v>
      </c>
      <c r="J281" s="11">
        <v>793378</v>
      </c>
      <c r="K281" s="11">
        <v>729347</v>
      </c>
      <c r="L281" s="11">
        <v>64031</v>
      </c>
      <c r="M281" s="11">
        <v>555363</v>
      </c>
      <c r="N281" s="11">
        <v>238015</v>
      </c>
      <c r="O281" s="11">
        <v>35703</v>
      </c>
      <c r="P281" s="11">
        <v>4782704</v>
      </c>
      <c r="Q281" s="11">
        <v>3954693</v>
      </c>
      <c r="R281" s="11">
        <v>828011</v>
      </c>
      <c r="S281" s="11">
        <v>248404</v>
      </c>
      <c r="T281" s="11">
        <v>284107</v>
      </c>
      <c r="U281" s="11">
        <v>284107</v>
      </c>
      <c r="V281" s="11">
        <v>40385</v>
      </c>
    </row>
    <row r="282" spans="1:22" x14ac:dyDescent="0.3">
      <c r="A282" s="12" t="s">
        <v>189</v>
      </c>
      <c r="B282" s="12" t="s">
        <v>190</v>
      </c>
      <c r="C282" s="13">
        <v>6</v>
      </c>
      <c r="D282" s="26" t="s">
        <v>5204</v>
      </c>
      <c r="E282" s="26" t="s">
        <v>5228</v>
      </c>
      <c r="F282" s="26" t="s">
        <v>5204</v>
      </c>
      <c r="G282" s="26" t="s">
        <v>5203</v>
      </c>
      <c r="H282" s="11">
        <v>1002800</v>
      </c>
      <c r="I282" s="11">
        <v>227629</v>
      </c>
      <c r="J282" s="11">
        <v>1230429</v>
      </c>
      <c r="K282" s="11">
        <v>1080957</v>
      </c>
      <c r="L282" s="11">
        <v>149472</v>
      </c>
      <c r="M282" s="11">
        <v>861300</v>
      </c>
      <c r="N282" s="11">
        <v>369129</v>
      </c>
      <c r="O282" s="11">
        <v>55370</v>
      </c>
      <c r="P282" s="11">
        <v>15328158</v>
      </c>
      <c r="Q282" s="11">
        <v>13173772</v>
      </c>
      <c r="R282" s="11">
        <v>2154386</v>
      </c>
      <c r="S282" s="11">
        <v>646316</v>
      </c>
      <c r="T282" s="11">
        <v>701686</v>
      </c>
      <c r="U282" s="11">
        <v>680206</v>
      </c>
      <c r="V282" s="11">
        <v>50679</v>
      </c>
    </row>
    <row r="283" spans="1:22" x14ac:dyDescent="0.3">
      <c r="A283" s="12" t="s">
        <v>191</v>
      </c>
      <c r="B283" s="12" t="s">
        <v>190</v>
      </c>
      <c r="C283" s="13">
        <v>5</v>
      </c>
      <c r="D283" s="26" t="s">
        <v>5204</v>
      </c>
      <c r="E283" s="26" t="s">
        <v>5205</v>
      </c>
      <c r="F283" s="26" t="s">
        <v>5206</v>
      </c>
      <c r="G283" s="26" t="s">
        <v>5205</v>
      </c>
      <c r="H283" s="11">
        <v>1005034</v>
      </c>
      <c r="I283" s="11">
        <v>18012</v>
      </c>
      <c r="J283" s="11">
        <v>1023046</v>
      </c>
      <c r="K283" s="11">
        <v>861048</v>
      </c>
      <c r="L283" s="11">
        <v>161998</v>
      </c>
      <c r="M283" s="11">
        <v>716132</v>
      </c>
      <c r="N283" s="11">
        <v>306914</v>
      </c>
      <c r="O283" s="11">
        <v>46038</v>
      </c>
      <c r="P283" s="11">
        <v>13289022</v>
      </c>
      <c r="Q283" s="11">
        <v>11731063</v>
      </c>
      <c r="R283" s="11">
        <v>1557959</v>
      </c>
      <c r="S283" s="11">
        <v>467388</v>
      </c>
      <c r="T283" s="11">
        <v>513426</v>
      </c>
      <c r="U283" s="11">
        <v>513426</v>
      </c>
      <c r="V283" s="11">
        <v>136300</v>
      </c>
    </row>
    <row r="284" spans="1:22" x14ac:dyDescent="0.3">
      <c r="A284" s="12" t="s">
        <v>191</v>
      </c>
      <c r="B284" s="12" t="s">
        <v>190</v>
      </c>
      <c r="C284" s="13">
        <v>5</v>
      </c>
      <c r="D284" s="26" t="s">
        <v>5204</v>
      </c>
      <c r="E284" s="26" t="s">
        <v>5205</v>
      </c>
      <c r="F284" s="26" t="s">
        <v>5204</v>
      </c>
      <c r="G284" s="26" t="s">
        <v>5203</v>
      </c>
      <c r="H284" s="11">
        <v>1156628</v>
      </c>
      <c r="I284" s="11">
        <v>1956</v>
      </c>
      <c r="J284" s="11">
        <v>1158584</v>
      </c>
      <c r="K284" s="11">
        <v>979221</v>
      </c>
      <c r="L284" s="11">
        <v>179363</v>
      </c>
      <c r="M284" s="11">
        <v>811008</v>
      </c>
      <c r="N284" s="11">
        <v>347576</v>
      </c>
      <c r="O284" s="11">
        <v>52137</v>
      </c>
      <c r="P284" s="11">
        <v>14838883</v>
      </c>
      <c r="Q284" s="11">
        <v>12546222</v>
      </c>
      <c r="R284" s="11">
        <v>2292661</v>
      </c>
      <c r="S284" s="11">
        <v>687799</v>
      </c>
      <c r="T284" s="11">
        <v>739936</v>
      </c>
      <c r="U284" s="11">
        <v>720056</v>
      </c>
      <c r="V284" s="11">
        <v>135698</v>
      </c>
    </row>
    <row r="285" spans="1:22" x14ac:dyDescent="0.3">
      <c r="A285" s="12" t="s">
        <v>192</v>
      </c>
      <c r="B285" s="12" t="s">
        <v>190</v>
      </c>
      <c r="C285" s="13">
        <v>5</v>
      </c>
      <c r="D285" s="26" t="s">
        <v>5204</v>
      </c>
      <c r="E285" s="26" t="s">
        <v>5205</v>
      </c>
      <c r="F285" s="26" t="s">
        <v>5206</v>
      </c>
      <c r="G285" s="26" t="s">
        <v>5205</v>
      </c>
      <c r="H285" s="11">
        <v>1080068</v>
      </c>
      <c r="I285" s="11">
        <v>138933</v>
      </c>
      <c r="J285" s="11">
        <v>1219001</v>
      </c>
      <c r="K285" s="11">
        <v>1038507</v>
      </c>
      <c r="L285" s="11">
        <v>180494</v>
      </c>
      <c r="M285" s="11">
        <v>853300</v>
      </c>
      <c r="N285" s="11">
        <v>365701</v>
      </c>
      <c r="O285" s="11">
        <v>54856</v>
      </c>
      <c r="P285" s="11">
        <v>9106110</v>
      </c>
      <c r="Q285" s="11">
        <v>7621500</v>
      </c>
      <c r="R285" s="11">
        <v>1484610</v>
      </c>
      <c r="S285" s="11">
        <v>445383</v>
      </c>
      <c r="T285" s="11">
        <v>500239</v>
      </c>
      <c r="U285" s="11">
        <v>500239</v>
      </c>
      <c r="V285" s="11">
        <v>74224</v>
      </c>
    </row>
    <row r="286" spans="1:22" x14ac:dyDescent="0.3">
      <c r="A286" s="12" t="s">
        <v>192</v>
      </c>
      <c r="B286" s="12" t="s">
        <v>190</v>
      </c>
      <c r="C286" s="13">
        <v>5</v>
      </c>
      <c r="D286" s="26" t="s">
        <v>5204</v>
      </c>
      <c r="E286" s="26" t="s">
        <v>5205</v>
      </c>
      <c r="F286" s="26" t="s">
        <v>5204</v>
      </c>
      <c r="G286" s="26" t="s">
        <v>5203</v>
      </c>
      <c r="H286" s="11">
        <v>1008777</v>
      </c>
      <c r="I286" s="11">
        <v>40428</v>
      </c>
      <c r="J286" s="11">
        <v>1049205</v>
      </c>
      <c r="K286" s="11">
        <v>928258</v>
      </c>
      <c r="L286" s="11">
        <v>120947</v>
      </c>
      <c r="M286" s="11">
        <v>734443</v>
      </c>
      <c r="N286" s="11">
        <v>314762</v>
      </c>
      <c r="O286" s="11">
        <v>47215</v>
      </c>
      <c r="P286" s="11">
        <v>9846848</v>
      </c>
      <c r="Q286" s="11">
        <v>8131446</v>
      </c>
      <c r="R286" s="11">
        <v>1715402</v>
      </c>
      <c r="S286" s="11">
        <v>514621</v>
      </c>
      <c r="T286" s="11">
        <v>561836</v>
      </c>
      <c r="U286" s="11">
        <v>541956</v>
      </c>
      <c r="V286" s="11">
        <v>43862</v>
      </c>
    </row>
    <row r="287" spans="1:22" x14ac:dyDescent="0.3">
      <c r="A287" s="12" t="s">
        <v>209</v>
      </c>
      <c r="B287" s="12" t="s">
        <v>190</v>
      </c>
      <c r="C287" s="13">
        <v>5</v>
      </c>
      <c r="D287" s="26" t="s">
        <v>5204</v>
      </c>
      <c r="E287" s="26" t="s">
        <v>5205</v>
      </c>
      <c r="F287" s="26" t="s">
        <v>5206</v>
      </c>
      <c r="G287" s="26" t="s">
        <v>5205</v>
      </c>
      <c r="H287" s="11">
        <v>1063776</v>
      </c>
      <c r="I287" s="11">
        <v>633445</v>
      </c>
      <c r="J287" s="11">
        <v>1697221</v>
      </c>
      <c r="K287" s="11">
        <v>1478527</v>
      </c>
      <c r="L287" s="11">
        <v>218694</v>
      </c>
      <c r="M287" s="11">
        <v>1188054</v>
      </c>
      <c r="N287" s="11">
        <v>509167</v>
      </c>
      <c r="O287" s="11">
        <v>76376</v>
      </c>
      <c r="P287" s="11">
        <v>7181372</v>
      </c>
      <c r="Q287" s="11">
        <v>6393740</v>
      </c>
      <c r="R287" s="11">
        <v>787632</v>
      </c>
      <c r="S287" s="11">
        <v>236290</v>
      </c>
      <c r="T287" s="11">
        <v>312666</v>
      </c>
      <c r="U287" s="11">
        <v>312666</v>
      </c>
      <c r="V287" s="11">
        <v>91266</v>
      </c>
    </row>
    <row r="288" spans="1:22" x14ac:dyDescent="0.3">
      <c r="A288" s="12" t="s">
        <v>209</v>
      </c>
      <c r="B288" s="12" t="s">
        <v>190</v>
      </c>
      <c r="C288" s="13">
        <v>5</v>
      </c>
      <c r="D288" s="26" t="s">
        <v>5204</v>
      </c>
      <c r="E288" s="26" t="s">
        <v>5205</v>
      </c>
      <c r="F288" s="26" t="s">
        <v>5204</v>
      </c>
      <c r="G288" s="26" t="s">
        <v>5203</v>
      </c>
      <c r="H288" s="11">
        <v>954349</v>
      </c>
      <c r="I288" s="11">
        <v>217827</v>
      </c>
      <c r="J288" s="11">
        <v>1172176</v>
      </c>
      <c r="K288" s="11">
        <v>1066528</v>
      </c>
      <c r="L288" s="11">
        <v>105648</v>
      </c>
      <c r="M288" s="11">
        <v>820523</v>
      </c>
      <c r="N288" s="11">
        <v>351653</v>
      </c>
      <c r="O288" s="11">
        <v>52748</v>
      </c>
      <c r="P288" s="11">
        <v>9559118</v>
      </c>
      <c r="Q288" s="11">
        <v>8567599</v>
      </c>
      <c r="R288" s="11">
        <v>991519</v>
      </c>
      <c r="S288" s="11">
        <v>297456</v>
      </c>
      <c r="T288" s="11">
        <v>350204</v>
      </c>
      <c r="U288" s="11">
        <v>330324</v>
      </c>
      <c r="V288" s="11">
        <v>61010</v>
      </c>
    </row>
    <row r="289" spans="1:22" x14ac:dyDescent="0.3">
      <c r="A289" s="12" t="s">
        <v>115</v>
      </c>
      <c r="B289" s="12" t="s">
        <v>116</v>
      </c>
      <c r="C289" s="13">
        <v>20</v>
      </c>
      <c r="D289" s="26" t="s">
        <v>5204</v>
      </c>
      <c r="E289" s="26" t="s">
        <v>5205</v>
      </c>
      <c r="F289" s="26" t="s">
        <v>5206</v>
      </c>
      <c r="G289" s="26" t="s">
        <v>5205</v>
      </c>
      <c r="H289" s="11">
        <v>2261325</v>
      </c>
      <c r="I289" s="11">
        <v>2860955</v>
      </c>
      <c r="J289" s="11">
        <v>5122280</v>
      </c>
      <c r="K289" s="11">
        <v>3343355</v>
      </c>
      <c r="L289" s="11">
        <v>1778925</v>
      </c>
      <c r="M289" s="11">
        <v>3343355</v>
      </c>
      <c r="N289" s="11">
        <v>1778925</v>
      </c>
      <c r="O289" s="11">
        <v>266839</v>
      </c>
      <c r="P289" s="11">
        <v>8729225</v>
      </c>
      <c r="Q289" s="11">
        <v>6256644</v>
      </c>
      <c r="R289" s="11">
        <v>2472581</v>
      </c>
      <c r="S289" s="11">
        <v>741775</v>
      </c>
      <c r="T289" s="11">
        <v>1008614</v>
      </c>
      <c r="U289" s="11">
        <v>1008614</v>
      </c>
      <c r="V289" s="11">
        <v>230439</v>
      </c>
    </row>
    <row r="290" spans="1:22" x14ac:dyDescent="0.3">
      <c r="A290" s="12" t="s">
        <v>115</v>
      </c>
      <c r="B290" s="12" t="s">
        <v>116</v>
      </c>
      <c r="C290" s="13">
        <v>20</v>
      </c>
      <c r="D290" s="26" t="s">
        <v>5204</v>
      </c>
      <c r="E290" s="26" t="s">
        <v>5205</v>
      </c>
      <c r="F290" s="26" t="s">
        <v>5204</v>
      </c>
      <c r="G290" s="26" t="s">
        <v>5203</v>
      </c>
      <c r="H290" s="11">
        <v>2946330</v>
      </c>
      <c r="I290" s="11">
        <v>3848915</v>
      </c>
      <c r="J290" s="11">
        <v>6795245</v>
      </c>
      <c r="K290" s="11">
        <v>4607775</v>
      </c>
      <c r="L290" s="11">
        <v>2187470</v>
      </c>
      <c r="M290" s="11">
        <v>4607775</v>
      </c>
      <c r="N290" s="11">
        <v>2187470</v>
      </c>
      <c r="O290" s="11">
        <v>328121</v>
      </c>
      <c r="P290" s="11">
        <v>13030644</v>
      </c>
      <c r="Q290" s="11">
        <v>9380679</v>
      </c>
      <c r="R290" s="11">
        <v>3649965</v>
      </c>
      <c r="S290" s="11">
        <v>1094990</v>
      </c>
      <c r="T290" s="11">
        <v>1423111</v>
      </c>
      <c r="U290" s="11">
        <v>1376031</v>
      </c>
      <c r="V290" s="11">
        <v>235571.601</v>
      </c>
    </row>
    <row r="291" spans="1:22" x14ac:dyDescent="0.3">
      <c r="A291" s="12" t="s">
        <v>117</v>
      </c>
      <c r="B291" s="12" t="s">
        <v>116</v>
      </c>
      <c r="C291" s="13">
        <v>16</v>
      </c>
      <c r="D291" s="26" t="s">
        <v>5204</v>
      </c>
      <c r="E291" s="26" t="s">
        <v>5205</v>
      </c>
      <c r="F291" s="26" t="s">
        <v>5206</v>
      </c>
      <c r="G291" s="26" t="s">
        <v>5205</v>
      </c>
      <c r="H291" s="11">
        <v>395155</v>
      </c>
      <c r="I291" s="11">
        <v>1072450</v>
      </c>
      <c r="J291" s="11">
        <v>1467605</v>
      </c>
      <c r="K291" s="11">
        <v>981645</v>
      </c>
      <c r="L291" s="11">
        <v>485960</v>
      </c>
      <c r="M291" s="11">
        <v>981645</v>
      </c>
      <c r="N291" s="11">
        <v>485960</v>
      </c>
      <c r="O291" s="11">
        <v>72894</v>
      </c>
      <c r="P291" s="11">
        <v>3242508</v>
      </c>
      <c r="Q291" s="11">
        <v>2341101</v>
      </c>
      <c r="R291" s="11">
        <v>901407</v>
      </c>
      <c r="S291" s="11">
        <v>270423</v>
      </c>
      <c r="T291" s="11">
        <v>343317</v>
      </c>
      <c r="U291" s="11">
        <v>343317</v>
      </c>
      <c r="V291" s="15"/>
    </row>
    <row r="292" spans="1:22" x14ac:dyDescent="0.3">
      <c r="A292" s="12" t="s">
        <v>117</v>
      </c>
      <c r="B292" s="12" t="s">
        <v>116</v>
      </c>
      <c r="C292" s="13">
        <v>16</v>
      </c>
      <c r="D292" s="26" t="s">
        <v>5204</v>
      </c>
      <c r="E292" s="26" t="s">
        <v>5205</v>
      </c>
      <c r="F292" s="26" t="s">
        <v>5204</v>
      </c>
      <c r="G292" s="26" t="s">
        <v>5203</v>
      </c>
      <c r="H292" s="11">
        <v>795555</v>
      </c>
      <c r="I292" s="11">
        <v>1364525</v>
      </c>
      <c r="J292" s="11">
        <v>2160080</v>
      </c>
      <c r="K292" s="11">
        <v>1411590</v>
      </c>
      <c r="L292" s="11">
        <v>748490</v>
      </c>
      <c r="M292" s="11">
        <v>1411590</v>
      </c>
      <c r="N292" s="11">
        <v>748490</v>
      </c>
      <c r="O292" s="11">
        <v>112274</v>
      </c>
      <c r="P292" s="11">
        <v>5212709</v>
      </c>
      <c r="Q292" s="11">
        <v>4046322</v>
      </c>
      <c r="R292" s="11">
        <v>1166387</v>
      </c>
      <c r="S292" s="11">
        <v>349917</v>
      </c>
      <c r="T292" s="11">
        <v>462191</v>
      </c>
      <c r="U292" s="11">
        <v>424711</v>
      </c>
      <c r="V292" s="15"/>
    </row>
    <row r="293" spans="1:22" x14ac:dyDescent="0.3">
      <c r="A293" s="12" t="s">
        <v>118</v>
      </c>
      <c r="B293" s="12" t="s">
        <v>116</v>
      </c>
      <c r="C293" s="13">
        <v>21</v>
      </c>
      <c r="D293" s="26" t="s">
        <v>5204</v>
      </c>
      <c r="E293" s="26" t="s">
        <v>5205</v>
      </c>
      <c r="F293" s="26" t="s">
        <v>5206</v>
      </c>
      <c r="G293" s="26" t="s">
        <v>5205</v>
      </c>
      <c r="H293" s="11">
        <v>3110325</v>
      </c>
      <c r="I293" s="11">
        <v>3023400</v>
      </c>
      <c r="J293" s="11">
        <v>6133725</v>
      </c>
      <c r="K293" s="11">
        <v>4164370</v>
      </c>
      <c r="L293" s="11">
        <v>1969355</v>
      </c>
      <c r="M293" s="11">
        <v>4164370</v>
      </c>
      <c r="N293" s="11">
        <v>1969355</v>
      </c>
      <c r="O293" s="11">
        <v>295404</v>
      </c>
      <c r="P293" s="11">
        <v>3955218</v>
      </c>
      <c r="Q293" s="11">
        <v>2744870</v>
      </c>
      <c r="R293" s="11">
        <v>1210348</v>
      </c>
      <c r="S293" s="11">
        <v>363105</v>
      </c>
      <c r="T293" s="11">
        <v>658509</v>
      </c>
      <c r="U293" s="11">
        <v>658509</v>
      </c>
      <c r="V293" s="11">
        <v>86426</v>
      </c>
    </row>
    <row r="294" spans="1:22" x14ac:dyDescent="0.3">
      <c r="A294" s="12" t="s">
        <v>118</v>
      </c>
      <c r="B294" s="12" t="s">
        <v>116</v>
      </c>
      <c r="C294" s="13">
        <v>21</v>
      </c>
      <c r="D294" s="26" t="s">
        <v>5204</v>
      </c>
      <c r="E294" s="26" t="s">
        <v>5205</v>
      </c>
      <c r="F294" s="26" t="s">
        <v>5204</v>
      </c>
      <c r="G294" s="26" t="s">
        <v>5203</v>
      </c>
      <c r="H294" s="11">
        <v>3806565</v>
      </c>
      <c r="I294" s="11">
        <v>4609265</v>
      </c>
      <c r="J294" s="11">
        <v>8415830</v>
      </c>
      <c r="K294" s="11">
        <v>5841425</v>
      </c>
      <c r="L294" s="11">
        <v>2574405</v>
      </c>
      <c r="M294" s="11">
        <v>5841425</v>
      </c>
      <c r="N294" s="11">
        <v>2574405</v>
      </c>
      <c r="O294" s="11">
        <v>386161</v>
      </c>
      <c r="P294" s="11">
        <v>6770428</v>
      </c>
      <c r="Q294" s="11">
        <v>4841145</v>
      </c>
      <c r="R294" s="11">
        <v>1929283</v>
      </c>
      <c r="S294" s="11">
        <v>578785</v>
      </c>
      <c r="T294" s="11">
        <v>964946</v>
      </c>
      <c r="U294" s="11">
        <v>919466</v>
      </c>
      <c r="V294" s="11">
        <v>94030</v>
      </c>
    </row>
    <row r="295" spans="1:22" x14ac:dyDescent="0.3">
      <c r="A295" s="12" t="s">
        <v>119</v>
      </c>
      <c r="B295" s="12" t="s">
        <v>116</v>
      </c>
      <c r="C295" s="13">
        <v>21</v>
      </c>
      <c r="D295" s="26" t="s">
        <v>5204</v>
      </c>
      <c r="E295" s="26" t="s">
        <v>5205</v>
      </c>
      <c r="F295" s="26" t="s">
        <v>5206</v>
      </c>
      <c r="G295" s="26" t="s">
        <v>5205</v>
      </c>
      <c r="H295" s="11">
        <v>2190300</v>
      </c>
      <c r="I295" s="11">
        <v>1193040</v>
      </c>
      <c r="J295" s="11">
        <v>3383340</v>
      </c>
      <c r="K295" s="11">
        <v>2169370</v>
      </c>
      <c r="L295" s="11">
        <v>1213970</v>
      </c>
      <c r="M295" s="11">
        <v>2169370</v>
      </c>
      <c r="N295" s="11">
        <v>1213970</v>
      </c>
      <c r="O295" s="11">
        <v>182096</v>
      </c>
      <c r="P295" s="11">
        <v>5180524</v>
      </c>
      <c r="Q295" s="11">
        <v>4054348</v>
      </c>
      <c r="R295" s="11">
        <v>1126176</v>
      </c>
      <c r="S295" s="11">
        <v>337853</v>
      </c>
      <c r="T295" s="11">
        <v>519949</v>
      </c>
      <c r="U295" s="11">
        <v>519949</v>
      </c>
      <c r="V295" s="11">
        <v>180385</v>
      </c>
    </row>
    <row r="296" spans="1:22" x14ac:dyDescent="0.3">
      <c r="A296" s="12" t="s">
        <v>119</v>
      </c>
      <c r="B296" s="12" t="s">
        <v>116</v>
      </c>
      <c r="C296" s="13">
        <v>21</v>
      </c>
      <c r="D296" s="26" t="s">
        <v>5204</v>
      </c>
      <c r="E296" s="26" t="s">
        <v>5205</v>
      </c>
      <c r="F296" s="26" t="s">
        <v>5204</v>
      </c>
      <c r="G296" s="26" t="s">
        <v>5203</v>
      </c>
      <c r="H296" s="11">
        <v>2792265</v>
      </c>
      <c r="I296" s="11">
        <v>1435315</v>
      </c>
      <c r="J296" s="11">
        <v>4227580</v>
      </c>
      <c r="K296" s="11">
        <v>2645790</v>
      </c>
      <c r="L296" s="11">
        <v>1581790</v>
      </c>
      <c r="M296" s="11">
        <v>2645790</v>
      </c>
      <c r="N296" s="11">
        <v>1581790</v>
      </c>
      <c r="O296" s="11">
        <v>237269</v>
      </c>
      <c r="P296" s="11">
        <v>7683182</v>
      </c>
      <c r="Q296" s="11">
        <v>5968312</v>
      </c>
      <c r="R296" s="11">
        <v>1714870</v>
      </c>
      <c r="S296" s="11">
        <v>514461</v>
      </c>
      <c r="T296" s="11">
        <v>751730</v>
      </c>
      <c r="U296" s="11">
        <v>704650</v>
      </c>
      <c r="V296" s="11">
        <v>203308</v>
      </c>
    </row>
    <row r="297" spans="1:22" x14ac:dyDescent="0.3">
      <c r="A297" s="12" t="s">
        <v>120</v>
      </c>
      <c r="B297" s="12" t="s">
        <v>116</v>
      </c>
      <c r="C297" s="13">
        <v>18</v>
      </c>
      <c r="D297" s="26" t="s">
        <v>5204</v>
      </c>
      <c r="E297" s="26" t="s">
        <v>5205</v>
      </c>
      <c r="F297" s="26" t="s">
        <v>5206</v>
      </c>
      <c r="G297" s="26" t="s">
        <v>5205</v>
      </c>
      <c r="H297" s="11">
        <v>2723267</v>
      </c>
      <c r="I297" s="11">
        <v>1381120</v>
      </c>
      <c r="J297" s="11">
        <v>4104387</v>
      </c>
      <c r="K297" s="11">
        <v>2710005</v>
      </c>
      <c r="L297" s="11">
        <v>1394382</v>
      </c>
      <c r="M297" s="11">
        <v>2710005</v>
      </c>
      <c r="N297" s="11">
        <v>1394382</v>
      </c>
      <c r="O297" s="11">
        <v>209158</v>
      </c>
      <c r="P297" s="11">
        <v>5610909</v>
      </c>
      <c r="Q297" s="11">
        <v>4261415</v>
      </c>
      <c r="R297" s="11">
        <v>1349494</v>
      </c>
      <c r="S297" s="11">
        <v>404849</v>
      </c>
      <c r="T297" s="11">
        <v>614007</v>
      </c>
      <c r="U297" s="11">
        <v>614007</v>
      </c>
      <c r="V297" s="11">
        <v>224952</v>
      </c>
    </row>
    <row r="298" spans="1:22" x14ac:dyDescent="0.3">
      <c r="A298" s="12" t="s">
        <v>120</v>
      </c>
      <c r="B298" s="12" t="s">
        <v>116</v>
      </c>
      <c r="C298" s="13">
        <v>18</v>
      </c>
      <c r="D298" s="26" t="s">
        <v>5204</v>
      </c>
      <c r="E298" s="26" t="s">
        <v>5205</v>
      </c>
      <c r="F298" s="26" t="s">
        <v>5204</v>
      </c>
      <c r="G298" s="26" t="s">
        <v>5203</v>
      </c>
      <c r="H298" s="11">
        <v>3606145</v>
      </c>
      <c r="I298" s="11">
        <v>1686685</v>
      </c>
      <c r="J298" s="11">
        <v>5292830</v>
      </c>
      <c r="K298" s="11">
        <v>3503580</v>
      </c>
      <c r="L298" s="11">
        <v>1789250</v>
      </c>
      <c r="M298" s="11">
        <v>3503580</v>
      </c>
      <c r="N298" s="11">
        <v>1789250</v>
      </c>
      <c r="O298" s="11">
        <v>268388</v>
      </c>
      <c r="P298" s="11">
        <v>7352979</v>
      </c>
      <c r="Q298" s="11">
        <v>5408201</v>
      </c>
      <c r="R298" s="11">
        <v>1944778</v>
      </c>
      <c r="S298" s="11">
        <v>583434</v>
      </c>
      <c r="T298" s="11">
        <v>851822</v>
      </c>
      <c r="U298" s="11">
        <v>811142</v>
      </c>
      <c r="V298" s="11">
        <v>193191</v>
      </c>
    </row>
    <row r="299" spans="1:22" x14ac:dyDescent="0.3">
      <c r="A299" s="12" t="s">
        <v>121</v>
      </c>
      <c r="B299" s="12" t="s">
        <v>116</v>
      </c>
      <c r="C299" s="13">
        <v>13</v>
      </c>
      <c r="D299" s="26" t="s">
        <v>5204</v>
      </c>
      <c r="E299" s="26" t="s">
        <v>5205</v>
      </c>
      <c r="F299" s="26" t="s">
        <v>5206</v>
      </c>
      <c r="G299" s="26" t="s">
        <v>5205</v>
      </c>
      <c r="H299" s="11">
        <v>1721005</v>
      </c>
      <c r="I299" s="11">
        <v>1331015</v>
      </c>
      <c r="J299" s="11">
        <v>3052020</v>
      </c>
      <c r="K299" s="11">
        <v>2024400</v>
      </c>
      <c r="L299" s="11">
        <v>1027620</v>
      </c>
      <c r="M299" s="11">
        <v>2024400</v>
      </c>
      <c r="N299" s="11">
        <v>1027620</v>
      </c>
      <c r="O299" s="11">
        <v>154143</v>
      </c>
      <c r="P299" s="11">
        <v>4894655</v>
      </c>
      <c r="Q299" s="11">
        <v>3736341</v>
      </c>
      <c r="R299" s="11">
        <v>1158314</v>
      </c>
      <c r="S299" s="11">
        <v>347495</v>
      </c>
      <c r="T299" s="11">
        <v>501638</v>
      </c>
      <c r="U299" s="11">
        <v>501638</v>
      </c>
      <c r="V299" s="11">
        <v>116225</v>
      </c>
    </row>
    <row r="300" spans="1:22" x14ac:dyDescent="0.3">
      <c r="A300" s="12" t="s">
        <v>121</v>
      </c>
      <c r="B300" s="12" t="s">
        <v>116</v>
      </c>
      <c r="C300" s="13">
        <v>13</v>
      </c>
      <c r="D300" s="26" t="s">
        <v>5204</v>
      </c>
      <c r="E300" s="26" t="s">
        <v>5205</v>
      </c>
      <c r="F300" s="26" t="s">
        <v>5204</v>
      </c>
      <c r="G300" s="26" t="s">
        <v>5203</v>
      </c>
      <c r="H300" s="11">
        <v>2058105</v>
      </c>
      <c r="I300" s="11">
        <v>1756980</v>
      </c>
      <c r="J300" s="11">
        <v>3815085</v>
      </c>
      <c r="K300" s="11">
        <v>2621383</v>
      </c>
      <c r="L300" s="11">
        <v>1193702</v>
      </c>
      <c r="M300" s="11">
        <v>2621383</v>
      </c>
      <c r="N300" s="11">
        <v>1193702</v>
      </c>
      <c r="O300" s="11">
        <v>179056</v>
      </c>
      <c r="P300" s="11">
        <v>5643237</v>
      </c>
      <c r="Q300" s="11">
        <v>4254997</v>
      </c>
      <c r="R300" s="11">
        <v>1388240</v>
      </c>
      <c r="S300" s="11">
        <v>416472</v>
      </c>
      <c r="T300" s="11">
        <v>595528</v>
      </c>
      <c r="U300" s="11">
        <v>561248</v>
      </c>
      <c r="V300" s="11">
        <v>141302</v>
      </c>
    </row>
    <row r="301" spans="1:22" x14ac:dyDescent="0.3">
      <c r="A301" s="12" t="s">
        <v>122</v>
      </c>
      <c r="B301" s="12" t="s">
        <v>116</v>
      </c>
      <c r="C301" s="13">
        <v>24</v>
      </c>
      <c r="D301" s="26" t="s">
        <v>5204</v>
      </c>
      <c r="E301" s="26" t="s">
        <v>5205</v>
      </c>
      <c r="F301" s="26" t="s">
        <v>5206</v>
      </c>
      <c r="G301" s="26" t="s">
        <v>5205</v>
      </c>
      <c r="H301" s="11">
        <v>1682580</v>
      </c>
      <c r="I301" s="11">
        <v>1976180</v>
      </c>
      <c r="J301" s="11">
        <v>3658760</v>
      </c>
      <c r="K301" s="11">
        <v>2441975</v>
      </c>
      <c r="L301" s="11">
        <v>1216785</v>
      </c>
      <c r="M301" s="11">
        <v>2441975</v>
      </c>
      <c r="N301" s="11">
        <v>1216785</v>
      </c>
      <c r="O301" s="11">
        <v>182518</v>
      </c>
      <c r="P301" s="11">
        <v>3297982</v>
      </c>
      <c r="Q301" s="11">
        <v>2286160</v>
      </c>
      <c r="R301" s="11">
        <v>1011822</v>
      </c>
      <c r="S301" s="11">
        <v>303547</v>
      </c>
      <c r="T301" s="11">
        <v>486065</v>
      </c>
      <c r="U301" s="11">
        <v>486065</v>
      </c>
      <c r="V301" s="11">
        <v>99177</v>
      </c>
    </row>
    <row r="302" spans="1:22" x14ac:dyDescent="0.3">
      <c r="A302" s="12" t="s">
        <v>122</v>
      </c>
      <c r="B302" s="12" t="s">
        <v>116</v>
      </c>
      <c r="C302" s="13">
        <v>24</v>
      </c>
      <c r="D302" s="26" t="s">
        <v>5204</v>
      </c>
      <c r="E302" s="26" t="s">
        <v>5205</v>
      </c>
      <c r="F302" s="26" t="s">
        <v>5204</v>
      </c>
      <c r="G302" s="26" t="s">
        <v>5203</v>
      </c>
      <c r="H302" s="11">
        <v>3338705</v>
      </c>
      <c r="I302" s="11">
        <v>2639640</v>
      </c>
      <c r="J302" s="11">
        <v>5978345</v>
      </c>
      <c r="K302" s="11">
        <v>4274810</v>
      </c>
      <c r="L302" s="11">
        <v>1703535</v>
      </c>
      <c r="M302" s="11">
        <v>4184841</v>
      </c>
      <c r="N302" s="11">
        <v>1793504</v>
      </c>
      <c r="O302" s="11">
        <v>269026</v>
      </c>
      <c r="P302" s="11">
        <v>6975416</v>
      </c>
      <c r="Q302" s="11">
        <v>5133182</v>
      </c>
      <c r="R302" s="11">
        <v>1842234</v>
      </c>
      <c r="S302" s="11">
        <v>552671</v>
      </c>
      <c r="T302" s="11">
        <v>821697</v>
      </c>
      <c r="U302" s="11">
        <v>771417</v>
      </c>
      <c r="V302" s="11">
        <v>61880</v>
      </c>
    </row>
    <row r="303" spans="1:22" x14ac:dyDescent="0.3">
      <c r="A303" s="12" t="s">
        <v>123</v>
      </c>
      <c r="B303" s="12" t="s">
        <v>116</v>
      </c>
      <c r="C303" s="13">
        <v>13</v>
      </c>
      <c r="D303" s="26" t="s">
        <v>5204</v>
      </c>
      <c r="E303" s="26" t="s">
        <v>5205</v>
      </c>
      <c r="F303" s="26" t="s">
        <v>5206</v>
      </c>
      <c r="G303" s="26" t="s">
        <v>5205</v>
      </c>
      <c r="H303" s="11">
        <v>1599310</v>
      </c>
      <c r="I303" s="11">
        <v>1437735</v>
      </c>
      <c r="J303" s="11">
        <v>3037045</v>
      </c>
      <c r="K303" s="11">
        <v>1887585</v>
      </c>
      <c r="L303" s="11">
        <v>1149460</v>
      </c>
      <c r="M303" s="11">
        <v>1887585</v>
      </c>
      <c r="N303" s="11">
        <v>1149460</v>
      </c>
      <c r="O303" s="11">
        <v>172419</v>
      </c>
      <c r="P303" s="11">
        <v>4407765</v>
      </c>
      <c r="Q303" s="11">
        <v>3488292</v>
      </c>
      <c r="R303" s="11">
        <v>919473</v>
      </c>
      <c r="S303" s="11">
        <v>275842</v>
      </c>
      <c r="T303" s="11">
        <v>448261</v>
      </c>
      <c r="U303" s="11">
        <v>448261</v>
      </c>
      <c r="V303" s="11">
        <v>124143</v>
      </c>
    </row>
    <row r="304" spans="1:22" x14ac:dyDescent="0.3">
      <c r="A304" s="12" t="s">
        <v>123</v>
      </c>
      <c r="B304" s="12" t="s">
        <v>116</v>
      </c>
      <c r="C304" s="13">
        <v>13</v>
      </c>
      <c r="D304" s="26" t="s">
        <v>5204</v>
      </c>
      <c r="E304" s="26" t="s">
        <v>5205</v>
      </c>
      <c r="F304" s="26" t="s">
        <v>5204</v>
      </c>
      <c r="G304" s="26" t="s">
        <v>5203</v>
      </c>
      <c r="H304" s="11">
        <v>1429540</v>
      </c>
      <c r="I304" s="11">
        <v>1266600</v>
      </c>
      <c r="J304" s="11">
        <v>2696140</v>
      </c>
      <c r="K304" s="11">
        <v>1696791</v>
      </c>
      <c r="L304" s="11">
        <v>999349</v>
      </c>
      <c r="M304" s="11">
        <v>1696791</v>
      </c>
      <c r="N304" s="11">
        <v>999349</v>
      </c>
      <c r="O304" s="11">
        <v>149903</v>
      </c>
      <c r="P304" s="11">
        <v>5112381</v>
      </c>
      <c r="Q304" s="11">
        <v>3920175</v>
      </c>
      <c r="R304" s="11">
        <v>1192206</v>
      </c>
      <c r="S304" s="11">
        <v>357662</v>
      </c>
      <c r="T304" s="11">
        <v>507565</v>
      </c>
      <c r="U304" s="11">
        <v>474885</v>
      </c>
      <c r="V304" s="11">
        <v>121809</v>
      </c>
    </row>
    <row r="305" spans="1:22" x14ac:dyDescent="0.3">
      <c r="A305" s="12" t="s">
        <v>124</v>
      </c>
      <c r="B305" s="12" t="s">
        <v>116</v>
      </c>
      <c r="C305" s="13">
        <v>17</v>
      </c>
      <c r="D305" s="26" t="s">
        <v>5204</v>
      </c>
      <c r="E305" s="26" t="s">
        <v>5205</v>
      </c>
      <c r="F305" s="26" t="s">
        <v>5206</v>
      </c>
      <c r="G305" s="26" t="s">
        <v>5205</v>
      </c>
      <c r="H305" s="11">
        <v>1703130</v>
      </c>
      <c r="I305" s="11">
        <v>1050760</v>
      </c>
      <c r="J305" s="11">
        <v>2753890</v>
      </c>
      <c r="K305" s="11">
        <v>1827065</v>
      </c>
      <c r="L305" s="11">
        <v>926825</v>
      </c>
      <c r="M305" s="11">
        <v>1827065</v>
      </c>
      <c r="N305" s="11">
        <v>926825</v>
      </c>
      <c r="O305" s="11">
        <v>139024</v>
      </c>
      <c r="P305" s="11">
        <v>1844903</v>
      </c>
      <c r="Q305" s="11">
        <v>1315663</v>
      </c>
      <c r="R305" s="11">
        <v>529240</v>
      </c>
      <c r="S305" s="11">
        <v>158772</v>
      </c>
      <c r="T305" s="11">
        <v>297796</v>
      </c>
      <c r="U305" s="11">
        <v>297796</v>
      </c>
      <c r="V305" s="11">
        <v>62849</v>
      </c>
    </row>
    <row r="306" spans="1:22" x14ac:dyDescent="0.3">
      <c r="A306" s="12" t="s">
        <v>124</v>
      </c>
      <c r="B306" s="12" t="s">
        <v>116</v>
      </c>
      <c r="C306" s="13">
        <v>17</v>
      </c>
      <c r="D306" s="26" t="s">
        <v>5204</v>
      </c>
      <c r="E306" s="26" t="s">
        <v>5205</v>
      </c>
      <c r="F306" s="26" t="s">
        <v>5204</v>
      </c>
      <c r="G306" s="26" t="s">
        <v>5203</v>
      </c>
      <c r="H306" s="11">
        <v>1927975</v>
      </c>
      <c r="I306" s="11">
        <v>1677915</v>
      </c>
      <c r="J306" s="11">
        <v>3605890</v>
      </c>
      <c r="K306" s="11">
        <v>2569610</v>
      </c>
      <c r="L306" s="11">
        <v>1036280</v>
      </c>
      <c r="M306" s="11">
        <v>2555623</v>
      </c>
      <c r="N306" s="11">
        <v>1050267</v>
      </c>
      <c r="O306" s="11">
        <v>164291</v>
      </c>
      <c r="P306" s="11">
        <v>2346694</v>
      </c>
      <c r="Q306" s="11">
        <v>1646736</v>
      </c>
      <c r="R306" s="11">
        <v>699958</v>
      </c>
      <c r="S306" s="11">
        <v>209988</v>
      </c>
      <c r="T306" s="11">
        <v>374279</v>
      </c>
      <c r="U306" s="11">
        <v>335199</v>
      </c>
      <c r="V306" s="11">
        <v>63834</v>
      </c>
    </row>
    <row r="307" spans="1:22" x14ac:dyDescent="0.3">
      <c r="A307" s="12" t="s">
        <v>125</v>
      </c>
      <c r="B307" s="12" t="s">
        <v>116</v>
      </c>
      <c r="C307" s="13">
        <v>10</v>
      </c>
      <c r="D307" s="26" t="s">
        <v>5206</v>
      </c>
      <c r="E307" s="26" t="s">
        <v>5205</v>
      </c>
      <c r="F307" s="26" t="s">
        <v>5206</v>
      </c>
      <c r="G307" s="26" t="s">
        <v>5205</v>
      </c>
      <c r="H307" s="11">
        <v>1646785</v>
      </c>
      <c r="I307" s="11">
        <v>1654730</v>
      </c>
      <c r="J307" s="11">
        <v>3301515</v>
      </c>
      <c r="K307" s="11">
        <v>2309605</v>
      </c>
      <c r="L307" s="11">
        <v>991910</v>
      </c>
      <c r="M307" s="11">
        <v>2309605</v>
      </c>
      <c r="N307" s="11">
        <v>991910</v>
      </c>
      <c r="O307" s="11">
        <v>148787</v>
      </c>
      <c r="P307" s="11">
        <v>5203077</v>
      </c>
      <c r="Q307" s="11">
        <v>3792357</v>
      </c>
      <c r="R307" s="11">
        <v>1410720</v>
      </c>
      <c r="S307" s="11">
        <v>423216</v>
      </c>
      <c r="T307" s="11">
        <v>572003</v>
      </c>
      <c r="U307" s="11">
        <v>549964</v>
      </c>
      <c r="V307" s="11">
        <v>157607</v>
      </c>
    </row>
    <row r="308" spans="1:22" x14ac:dyDescent="0.3">
      <c r="A308" s="12" t="s">
        <v>125</v>
      </c>
      <c r="B308" s="12" t="s">
        <v>116</v>
      </c>
      <c r="C308" s="13">
        <v>7</v>
      </c>
      <c r="D308" s="26" t="s">
        <v>5204</v>
      </c>
      <c r="E308" s="26" t="s">
        <v>5203</v>
      </c>
      <c r="F308" s="26" t="s">
        <v>5204</v>
      </c>
      <c r="G308" s="26" t="s">
        <v>5203</v>
      </c>
      <c r="H308" s="11">
        <v>2794285</v>
      </c>
      <c r="I308" s="11">
        <v>2209120</v>
      </c>
      <c r="J308" s="11">
        <v>5003405</v>
      </c>
      <c r="K308" s="11">
        <v>3504440</v>
      </c>
      <c r="L308" s="11">
        <v>1498965</v>
      </c>
      <c r="M308" s="11">
        <v>3502383</v>
      </c>
      <c r="N308" s="11">
        <v>1501022</v>
      </c>
      <c r="O308" s="11">
        <v>225154</v>
      </c>
      <c r="P308" s="11">
        <v>11256789</v>
      </c>
      <c r="Q308" s="11">
        <v>8552976</v>
      </c>
      <c r="R308" s="11">
        <v>2703813</v>
      </c>
      <c r="S308" s="11">
        <v>811144</v>
      </c>
      <c r="T308" s="11">
        <v>1036298</v>
      </c>
      <c r="U308" s="11">
        <v>1013218</v>
      </c>
      <c r="V308" s="11">
        <v>149373</v>
      </c>
    </row>
    <row r="309" spans="1:22" x14ac:dyDescent="0.3">
      <c r="A309" s="12" t="s">
        <v>126</v>
      </c>
      <c r="B309" s="12" t="s">
        <v>116</v>
      </c>
      <c r="C309" s="13">
        <v>4</v>
      </c>
      <c r="D309" s="26" t="s">
        <v>5225</v>
      </c>
      <c r="E309" s="26" t="s">
        <v>5205</v>
      </c>
      <c r="F309" s="26" t="s">
        <v>5225</v>
      </c>
      <c r="G309" s="26" t="s">
        <v>5205</v>
      </c>
      <c r="H309" s="11">
        <v>1238070</v>
      </c>
      <c r="I309" s="11">
        <v>687550</v>
      </c>
      <c r="J309" s="11">
        <v>1925620</v>
      </c>
      <c r="K309" s="11">
        <v>1281860</v>
      </c>
      <c r="L309" s="11">
        <v>643760</v>
      </c>
      <c r="M309" s="11">
        <v>1281860</v>
      </c>
      <c r="N309" s="11">
        <v>643760</v>
      </c>
      <c r="O309" s="11">
        <v>96564</v>
      </c>
      <c r="P309" s="11">
        <v>995872</v>
      </c>
      <c r="Q309" s="11">
        <v>725875</v>
      </c>
      <c r="R309" s="11">
        <v>269997</v>
      </c>
      <c r="S309" s="11">
        <v>81000</v>
      </c>
      <c r="T309" s="11">
        <v>177564</v>
      </c>
      <c r="U309" s="11">
        <v>169184</v>
      </c>
      <c r="V309" s="11">
        <v>40942</v>
      </c>
    </row>
    <row r="310" spans="1:22" x14ac:dyDescent="0.3">
      <c r="A310" s="12" t="s">
        <v>126</v>
      </c>
      <c r="B310" s="12" t="s">
        <v>116</v>
      </c>
      <c r="C310" s="13">
        <v>17</v>
      </c>
      <c r="D310" s="26" t="s">
        <v>5204</v>
      </c>
      <c r="E310" s="26" t="s">
        <v>5224</v>
      </c>
      <c r="F310" s="26" t="s">
        <v>5206</v>
      </c>
      <c r="G310" s="26" t="s">
        <v>5224</v>
      </c>
      <c r="H310" s="11">
        <v>2590285</v>
      </c>
      <c r="I310" s="11">
        <v>2406320</v>
      </c>
      <c r="J310" s="11">
        <v>4996605</v>
      </c>
      <c r="K310" s="11">
        <v>3669100</v>
      </c>
      <c r="L310" s="11">
        <v>1327505</v>
      </c>
      <c r="M310" s="11">
        <v>3497623</v>
      </c>
      <c r="N310" s="11">
        <v>1498982</v>
      </c>
      <c r="O310" s="11">
        <v>224848</v>
      </c>
      <c r="P310" s="11">
        <v>2935297</v>
      </c>
      <c r="Q310" s="11">
        <v>2250105</v>
      </c>
      <c r="R310" s="11">
        <v>685192</v>
      </c>
      <c r="S310" s="11">
        <v>205558</v>
      </c>
      <c r="T310" s="11">
        <v>430406</v>
      </c>
      <c r="U310" s="11">
        <v>430406</v>
      </c>
      <c r="V310" s="11">
        <v>87532</v>
      </c>
    </row>
    <row r="311" spans="1:22" x14ac:dyDescent="0.3">
      <c r="A311" s="12" t="s">
        <v>126</v>
      </c>
      <c r="B311" s="12" t="s">
        <v>116</v>
      </c>
      <c r="C311" s="13">
        <v>17</v>
      </c>
      <c r="D311" s="26" t="s">
        <v>5204</v>
      </c>
      <c r="E311" s="26" t="s">
        <v>5224</v>
      </c>
      <c r="F311" s="26" t="s">
        <v>5204</v>
      </c>
      <c r="G311" s="26" t="s">
        <v>5203</v>
      </c>
      <c r="H311" s="11">
        <v>3263545</v>
      </c>
      <c r="I311" s="11">
        <v>3856535</v>
      </c>
      <c r="J311" s="11">
        <v>7120080</v>
      </c>
      <c r="K311" s="11">
        <v>5346013</v>
      </c>
      <c r="L311" s="11">
        <v>1774067</v>
      </c>
      <c r="M311" s="11">
        <v>4984056</v>
      </c>
      <c r="N311" s="11">
        <v>2136024</v>
      </c>
      <c r="O311" s="11">
        <v>320404</v>
      </c>
      <c r="P311" s="11">
        <v>5171641</v>
      </c>
      <c r="Q311" s="11">
        <v>3724795</v>
      </c>
      <c r="R311" s="11">
        <v>1446846</v>
      </c>
      <c r="S311" s="11">
        <v>434054</v>
      </c>
      <c r="T311" s="11">
        <v>754458</v>
      </c>
      <c r="U311" s="11">
        <v>715378</v>
      </c>
      <c r="V311" s="11">
        <v>96199</v>
      </c>
    </row>
    <row r="312" spans="1:22" x14ac:dyDescent="0.3">
      <c r="A312" s="12" t="s">
        <v>127</v>
      </c>
      <c r="B312" s="12" t="s">
        <v>116</v>
      </c>
      <c r="C312" s="13">
        <v>27</v>
      </c>
      <c r="D312" s="26" t="s">
        <v>5204</v>
      </c>
      <c r="E312" s="26" t="s">
        <v>5205</v>
      </c>
      <c r="F312" s="26" t="s">
        <v>5206</v>
      </c>
      <c r="G312" s="26" t="s">
        <v>5205</v>
      </c>
      <c r="H312" s="11">
        <v>1788540</v>
      </c>
      <c r="I312" s="11">
        <v>843130</v>
      </c>
      <c r="J312" s="11">
        <v>2631670</v>
      </c>
      <c r="K312" s="11">
        <v>1706025</v>
      </c>
      <c r="L312" s="11">
        <v>925645</v>
      </c>
      <c r="M312" s="11">
        <v>1706025</v>
      </c>
      <c r="N312" s="11">
        <v>925645</v>
      </c>
      <c r="O312" s="11">
        <v>138847</v>
      </c>
      <c r="P312" s="11">
        <v>6446855</v>
      </c>
      <c r="Q312" s="11">
        <v>4927654</v>
      </c>
      <c r="R312" s="11">
        <v>1519201</v>
      </c>
      <c r="S312" s="11">
        <v>455761</v>
      </c>
      <c r="T312" s="11">
        <v>594608</v>
      </c>
      <c r="U312" s="11">
        <v>594608</v>
      </c>
      <c r="V312" s="11">
        <v>168827</v>
      </c>
    </row>
    <row r="313" spans="1:22" x14ac:dyDescent="0.3">
      <c r="A313" s="12" t="s">
        <v>127</v>
      </c>
      <c r="B313" s="12" t="s">
        <v>116</v>
      </c>
      <c r="C313" s="13">
        <v>27</v>
      </c>
      <c r="D313" s="26" t="s">
        <v>5204</v>
      </c>
      <c r="E313" s="26" t="s">
        <v>5205</v>
      </c>
      <c r="F313" s="26" t="s">
        <v>5204</v>
      </c>
      <c r="G313" s="26" t="s">
        <v>5203</v>
      </c>
      <c r="H313" s="11">
        <v>2422605</v>
      </c>
      <c r="I313" s="11">
        <v>708390</v>
      </c>
      <c r="J313" s="11">
        <v>3130995</v>
      </c>
      <c r="K313" s="11">
        <v>2264215</v>
      </c>
      <c r="L313" s="11">
        <v>866780</v>
      </c>
      <c r="M313" s="11">
        <v>2191696</v>
      </c>
      <c r="N313" s="11">
        <v>939299</v>
      </c>
      <c r="O313" s="11">
        <v>140895</v>
      </c>
      <c r="P313" s="11">
        <v>9335710</v>
      </c>
      <c r="Q313" s="11">
        <v>6660138</v>
      </c>
      <c r="R313" s="11">
        <v>2675572</v>
      </c>
      <c r="S313" s="11">
        <v>802672</v>
      </c>
      <c r="T313" s="11">
        <v>943567</v>
      </c>
      <c r="U313" s="11">
        <v>888487</v>
      </c>
      <c r="V313" s="11">
        <v>145029</v>
      </c>
    </row>
    <row r="314" spans="1:22" x14ac:dyDescent="0.3">
      <c r="A314" s="12" t="s">
        <v>128</v>
      </c>
      <c r="B314" s="12" t="s">
        <v>116</v>
      </c>
      <c r="C314" s="13">
        <v>16</v>
      </c>
      <c r="D314" s="26" t="s">
        <v>5204</v>
      </c>
      <c r="E314" s="26" t="s">
        <v>5228</v>
      </c>
      <c r="F314" s="26" t="s">
        <v>5206</v>
      </c>
      <c r="G314" s="26" t="s">
        <v>5228</v>
      </c>
      <c r="H314" s="11">
        <v>543690</v>
      </c>
      <c r="I314" s="11">
        <v>372395</v>
      </c>
      <c r="J314" s="11">
        <v>916085</v>
      </c>
      <c r="K314" s="11">
        <v>558290</v>
      </c>
      <c r="L314" s="11">
        <v>357795</v>
      </c>
      <c r="M314" s="11">
        <v>558290</v>
      </c>
      <c r="N314" s="11">
        <v>357795</v>
      </c>
      <c r="O314" s="11">
        <v>53670</v>
      </c>
      <c r="P314" s="11">
        <v>1742108</v>
      </c>
      <c r="Q314" s="11">
        <v>1372329</v>
      </c>
      <c r="R314" s="11">
        <v>369779</v>
      </c>
      <c r="S314" s="11">
        <v>110934</v>
      </c>
      <c r="T314" s="11">
        <v>164604</v>
      </c>
      <c r="U314" s="11">
        <v>164604</v>
      </c>
      <c r="V314" s="11">
        <v>35853</v>
      </c>
    </row>
    <row r="315" spans="1:22" x14ac:dyDescent="0.3">
      <c r="A315" s="12" t="s">
        <v>128</v>
      </c>
      <c r="B315" s="12" t="s">
        <v>116</v>
      </c>
      <c r="C315" s="13">
        <v>16</v>
      </c>
      <c r="D315" s="26" t="s">
        <v>5204</v>
      </c>
      <c r="E315" s="26" t="s">
        <v>5228</v>
      </c>
      <c r="F315" s="26" t="s">
        <v>5204</v>
      </c>
      <c r="G315" s="26" t="s">
        <v>5203</v>
      </c>
      <c r="H315" s="11">
        <v>1547250</v>
      </c>
      <c r="I315" s="11">
        <v>1168655</v>
      </c>
      <c r="J315" s="11">
        <v>2715905</v>
      </c>
      <c r="K315" s="11">
        <v>1816690</v>
      </c>
      <c r="L315" s="11">
        <v>899215</v>
      </c>
      <c r="M315" s="11">
        <v>1816690</v>
      </c>
      <c r="N315" s="11">
        <v>899215</v>
      </c>
      <c r="O315" s="11">
        <v>134883</v>
      </c>
      <c r="P315" s="11">
        <v>4177868</v>
      </c>
      <c r="Q315" s="11">
        <v>3235398</v>
      </c>
      <c r="R315" s="11">
        <v>942470</v>
      </c>
      <c r="S315" s="11">
        <v>282741</v>
      </c>
      <c r="T315" s="11">
        <v>417624</v>
      </c>
      <c r="U315" s="11">
        <v>380144</v>
      </c>
      <c r="V315" s="11">
        <v>96763</v>
      </c>
    </row>
    <row r="316" spans="1:22" x14ac:dyDescent="0.3">
      <c r="A316" s="12" t="s">
        <v>129</v>
      </c>
      <c r="B316" s="12" t="s">
        <v>116</v>
      </c>
      <c r="C316" s="13">
        <v>8</v>
      </c>
      <c r="D316" s="26" t="s">
        <v>5227</v>
      </c>
      <c r="E316" s="26" t="s">
        <v>5205</v>
      </c>
      <c r="F316" s="26" t="s">
        <v>5227</v>
      </c>
      <c r="G316" s="26" t="s">
        <v>5205</v>
      </c>
      <c r="H316" s="11">
        <v>552367</v>
      </c>
      <c r="I316" s="11">
        <v>1784285</v>
      </c>
      <c r="J316" s="11">
        <v>2336652</v>
      </c>
      <c r="K316" s="11">
        <v>1519610</v>
      </c>
      <c r="L316" s="11">
        <v>817042</v>
      </c>
      <c r="M316" s="11">
        <v>1519610</v>
      </c>
      <c r="N316" s="11">
        <v>817042</v>
      </c>
      <c r="O316" s="11">
        <v>122557</v>
      </c>
      <c r="P316" s="11">
        <v>3343456</v>
      </c>
      <c r="Q316" s="11">
        <v>2366687</v>
      </c>
      <c r="R316" s="11">
        <v>976769</v>
      </c>
      <c r="S316" s="11">
        <v>293031</v>
      </c>
      <c r="T316" s="11">
        <v>415588</v>
      </c>
      <c r="U316" s="11">
        <v>397970</v>
      </c>
      <c r="V316" s="11">
        <v>108513</v>
      </c>
    </row>
    <row r="317" spans="1:22" x14ac:dyDescent="0.3">
      <c r="A317" s="12" t="s">
        <v>129</v>
      </c>
      <c r="B317" s="12" t="s">
        <v>116</v>
      </c>
      <c r="C317" s="13">
        <v>9</v>
      </c>
      <c r="D317" s="26" t="s">
        <v>5204</v>
      </c>
      <c r="E317" s="26" t="s">
        <v>5226</v>
      </c>
      <c r="F317" s="26" t="s">
        <v>5206</v>
      </c>
      <c r="G317" s="26" t="s">
        <v>5226</v>
      </c>
      <c r="H317" s="11">
        <v>271805</v>
      </c>
      <c r="I317" s="11">
        <v>639020</v>
      </c>
      <c r="J317" s="11">
        <v>910825</v>
      </c>
      <c r="K317" s="11">
        <v>584555</v>
      </c>
      <c r="L317" s="11">
        <v>326270</v>
      </c>
      <c r="M317" s="11">
        <v>584555</v>
      </c>
      <c r="N317" s="11">
        <v>326270</v>
      </c>
      <c r="O317" s="11">
        <v>48941</v>
      </c>
      <c r="P317" s="11">
        <v>845839</v>
      </c>
      <c r="Q317" s="11">
        <v>682267</v>
      </c>
      <c r="R317" s="11">
        <v>163572</v>
      </c>
      <c r="S317" s="11">
        <v>49072</v>
      </c>
      <c r="T317" s="11">
        <v>98013</v>
      </c>
      <c r="U317" s="11">
        <v>98013</v>
      </c>
      <c r="V317" s="11">
        <v>19719</v>
      </c>
    </row>
    <row r="318" spans="1:22" x14ac:dyDescent="0.3">
      <c r="A318" s="12" t="s">
        <v>129</v>
      </c>
      <c r="B318" s="12" t="s">
        <v>116</v>
      </c>
      <c r="C318" s="13">
        <v>9</v>
      </c>
      <c r="D318" s="26" t="s">
        <v>5204</v>
      </c>
      <c r="E318" s="26" t="s">
        <v>5226</v>
      </c>
      <c r="F318" s="26" t="s">
        <v>5204</v>
      </c>
      <c r="G318" s="26" t="s">
        <v>5203</v>
      </c>
      <c r="H318" s="11">
        <v>1933625</v>
      </c>
      <c r="I318" s="11">
        <v>3415460</v>
      </c>
      <c r="J318" s="11">
        <v>5349085</v>
      </c>
      <c r="K318" s="11">
        <v>3664720</v>
      </c>
      <c r="L318" s="11">
        <v>1684365</v>
      </c>
      <c r="M318" s="11">
        <v>3664720</v>
      </c>
      <c r="N318" s="11">
        <v>1684365</v>
      </c>
      <c r="O318" s="11">
        <v>252655</v>
      </c>
      <c r="P318" s="11">
        <v>6484179</v>
      </c>
      <c r="Q318" s="11">
        <v>4842721</v>
      </c>
      <c r="R318" s="11">
        <v>1641458</v>
      </c>
      <c r="S318" s="11">
        <v>492438</v>
      </c>
      <c r="T318" s="11">
        <v>745093</v>
      </c>
      <c r="U318" s="11">
        <v>718813</v>
      </c>
      <c r="V318" s="11">
        <v>85076</v>
      </c>
    </row>
    <row r="319" spans="1:22" x14ac:dyDescent="0.3">
      <c r="A319" s="12" t="s">
        <v>130</v>
      </c>
      <c r="B319" s="12" t="s">
        <v>116</v>
      </c>
      <c r="C319" s="13">
        <v>14</v>
      </c>
      <c r="D319" s="26" t="s">
        <v>5204</v>
      </c>
      <c r="E319" s="26" t="s">
        <v>5228</v>
      </c>
      <c r="F319" s="26" t="s">
        <v>5206</v>
      </c>
      <c r="G319" s="26" t="s">
        <v>5228</v>
      </c>
      <c r="H319" s="11">
        <v>727640</v>
      </c>
      <c r="I319" s="11">
        <v>1118745</v>
      </c>
      <c r="J319" s="11">
        <v>1846385</v>
      </c>
      <c r="K319" s="11">
        <v>1181636</v>
      </c>
      <c r="L319" s="11">
        <v>664749</v>
      </c>
      <c r="M319" s="11">
        <v>1181636</v>
      </c>
      <c r="N319" s="11">
        <v>664749</v>
      </c>
      <c r="O319" s="11">
        <v>99713</v>
      </c>
      <c r="P319" s="11">
        <v>2048751</v>
      </c>
      <c r="Q319" s="11">
        <v>1564601</v>
      </c>
      <c r="R319" s="11">
        <v>484150</v>
      </c>
      <c r="S319" s="11">
        <v>145245</v>
      </c>
      <c r="T319" s="11">
        <v>244958</v>
      </c>
      <c r="U319" s="11">
        <v>244958</v>
      </c>
      <c r="V319" s="11">
        <v>27131</v>
      </c>
    </row>
    <row r="320" spans="1:22" x14ac:dyDescent="0.3">
      <c r="A320" s="12" t="s">
        <v>130</v>
      </c>
      <c r="B320" s="12" t="s">
        <v>116</v>
      </c>
      <c r="C320" s="13">
        <v>14</v>
      </c>
      <c r="D320" s="26" t="s">
        <v>5204</v>
      </c>
      <c r="E320" s="26" t="s">
        <v>5228</v>
      </c>
      <c r="F320" s="26" t="s">
        <v>5204</v>
      </c>
      <c r="G320" s="26" t="s">
        <v>5203</v>
      </c>
      <c r="H320" s="11">
        <v>1738780</v>
      </c>
      <c r="I320" s="11">
        <v>3147050</v>
      </c>
      <c r="J320" s="11">
        <v>4885830</v>
      </c>
      <c r="K320" s="11">
        <v>3268270</v>
      </c>
      <c r="L320" s="11">
        <v>1617560</v>
      </c>
      <c r="M320" s="11">
        <v>3268270</v>
      </c>
      <c r="N320" s="11">
        <v>1617560</v>
      </c>
      <c r="O320" s="11">
        <v>242634</v>
      </c>
      <c r="P320" s="11">
        <v>3861293</v>
      </c>
      <c r="Q320" s="11">
        <v>2869942</v>
      </c>
      <c r="R320" s="11">
        <v>991351</v>
      </c>
      <c r="S320" s="11">
        <v>297406</v>
      </c>
      <c r="T320" s="11">
        <v>540040</v>
      </c>
      <c r="U320" s="11">
        <v>505760</v>
      </c>
      <c r="V320" s="11">
        <v>115670</v>
      </c>
    </row>
    <row r="321" spans="1:22" x14ac:dyDescent="0.3">
      <c r="A321" s="12" t="s">
        <v>131</v>
      </c>
      <c r="B321" s="12" t="s">
        <v>116</v>
      </c>
      <c r="C321" s="13">
        <v>22</v>
      </c>
      <c r="D321" s="26" t="s">
        <v>5204</v>
      </c>
      <c r="E321" s="26" t="s">
        <v>5205</v>
      </c>
      <c r="F321" s="26" t="s">
        <v>5206</v>
      </c>
      <c r="G321" s="26" t="s">
        <v>5205</v>
      </c>
      <c r="H321" s="11">
        <v>1451305</v>
      </c>
      <c r="I321" s="11">
        <v>1158985</v>
      </c>
      <c r="J321" s="11">
        <v>2610290</v>
      </c>
      <c r="K321" s="11">
        <v>1690170</v>
      </c>
      <c r="L321" s="11">
        <v>920120</v>
      </c>
      <c r="M321" s="11">
        <v>1690170</v>
      </c>
      <c r="N321" s="11">
        <v>920120</v>
      </c>
      <c r="O321" s="11">
        <v>138018</v>
      </c>
      <c r="P321" s="11">
        <v>5668267</v>
      </c>
      <c r="Q321" s="11">
        <v>4366910</v>
      </c>
      <c r="R321" s="11">
        <v>1301357</v>
      </c>
      <c r="S321" s="11">
        <v>390408</v>
      </c>
      <c r="T321" s="11">
        <v>528426</v>
      </c>
      <c r="U321" s="11">
        <v>528426</v>
      </c>
      <c r="V321" s="11">
        <v>113732</v>
      </c>
    </row>
    <row r="322" spans="1:22" x14ac:dyDescent="0.3">
      <c r="A322" s="12" t="s">
        <v>131</v>
      </c>
      <c r="B322" s="12" t="s">
        <v>116</v>
      </c>
      <c r="C322" s="13">
        <v>22</v>
      </c>
      <c r="D322" s="26" t="s">
        <v>5204</v>
      </c>
      <c r="E322" s="26" t="s">
        <v>5205</v>
      </c>
      <c r="F322" s="26" t="s">
        <v>5204</v>
      </c>
      <c r="G322" s="26" t="s">
        <v>5203</v>
      </c>
      <c r="H322" s="11">
        <v>1744150</v>
      </c>
      <c r="I322" s="11">
        <v>1560130</v>
      </c>
      <c r="J322" s="11">
        <v>3304280</v>
      </c>
      <c r="K322" s="11">
        <v>2211290</v>
      </c>
      <c r="L322" s="11">
        <v>1092990</v>
      </c>
      <c r="M322" s="11">
        <v>2211290</v>
      </c>
      <c r="N322" s="11">
        <v>1092990</v>
      </c>
      <c r="O322" s="11">
        <v>163949</v>
      </c>
      <c r="P322" s="11">
        <v>5529622</v>
      </c>
      <c r="Q322" s="11">
        <v>4051027</v>
      </c>
      <c r="R322" s="11">
        <v>1478595</v>
      </c>
      <c r="S322" s="11">
        <v>443579</v>
      </c>
      <c r="T322" s="11">
        <v>607528</v>
      </c>
      <c r="U322" s="11">
        <v>560448</v>
      </c>
      <c r="V322" s="11">
        <v>98359</v>
      </c>
    </row>
    <row r="323" spans="1:22" x14ac:dyDescent="0.3">
      <c r="A323" s="12" t="s">
        <v>132</v>
      </c>
      <c r="B323" s="12" t="s">
        <v>116</v>
      </c>
      <c r="C323" s="13">
        <v>15</v>
      </c>
      <c r="D323" s="26" t="s">
        <v>5204</v>
      </c>
      <c r="E323" s="26" t="s">
        <v>5205</v>
      </c>
      <c r="F323" s="26" t="s">
        <v>5206</v>
      </c>
      <c r="G323" s="26" t="s">
        <v>5205</v>
      </c>
      <c r="H323" s="11">
        <v>2324830</v>
      </c>
      <c r="I323" s="11">
        <v>2416625</v>
      </c>
      <c r="J323" s="11">
        <v>4741455</v>
      </c>
      <c r="K323" s="11">
        <v>3160015</v>
      </c>
      <c r="L323" s="11">
        <v>1581440</v>
      </c>
      <c r="M323" s="11">
        <v>3160015</v>
      </c>
      <c r="N323" s="11">
        <v>1581440</v>
      </c>
      <c r="O323" s="11">
        <v>237216</v>
      </c>
      <c r="P323" s="11">
        <v>4627126</v>
      </c>
      <c r="Q323" s="11">
        <v>3508957</v>
      </c>
      <c r="R323" s="11">
        <v>1118169</v>
      </c>
      <c r="S323" s="11">
        <v>335451</v>
      </c>
      <c r="T323" s="11">
        <v>572667</v>
      </c>
      <c r="U323" s="11">
        <v>572667</v>
      </c>
      <c r="V323" s="11">
        <v>122926</v>
      </c>
    </row>
    <row r="324" spans="1:22" x14ac:dyDescent="0.3">
      <c r="A324" s="12" t="s">
        <v>132</v>
      </c>
      <c r="B324" s="12" t="s">
        <v>116</v>
      </c>
      <c r="C324" s="13">
        <v>15</v>
      </c>
      <c r="D324" s="26" t="s">
        <v>5204</v>
      </c>
      <c r="E324" s="26" t="s">
        <v>5205</v>
      </c>
      <c r="F324" s="26" t="s">
        <v>5204</v>
      </c>
      <c r="G324" s="26" t="s">
        <v>5203</v>
      </c>
      <c r="H324" s="11">
        <v>2427220</v>
      </c>
      <c r="I324" s="11">
        <v>2040870</v>
      </c>
      <c r="J324" s="11">
        <v>4468090</v>
      </c>
      <c r="K324" s="11">
        <v>2971800</v>
      </c>
      <c r="L324" s="11">
        <v>1496290</v>
      </c>
      <c r="M324" s="11">
        <v>2971800</v>
      </c>
      <c r="N324" s="11">
        <v>1496290</v>
      </c>
      <c r="O324" s="11">
        <v>224444</v>
      </c>
      <c r="P324" s="11">
        <v>5405702</v>
      </c>
      <c r="Q324" s="11">
        <v>4167858</v>
      </c>
      <c r="R324" s="11">
        <v>1237844</v>
      </c>
      <c r="S324" s="11">
        <v>371354</v>
      </c>
      <c r="T324" s="11">
        <v>595798</v>
      </c>
      <c r="U324" s="11">
        <v>559918</v>
      </c>
      <c r="V324" s="11">
        <v>123877</v>
      </c>
    </row>
    <row r="325" spans="1:22" x14ac:dyDescent="0.3">
      <c r="A325" s="12" t="s">
        <v>133</v>
      </c>
      <c r="B325" s="12" t="s">
        <v>116</v>
      </c>
      <c r="C325" s="13">
        <v>15</v>
      </c>
      <c r="D325" s="26" t="s">
        <v>5204</v>
      </c>
      <c r="E325" s="26" t="s">
        <v>5205</v>
      </c>
      <c r="F325" s="26" t="s">
        <v>5206</v>
      </c>
      <c r="G325" s="26" t="s">
        <v>5205</v>
      </c>
      <c r="H325" s="11">
        <v>1592195</v>
      </c>
      <c r="I325" s="11">
        <v>1558965</v>
      </c>
      <c r="J325" s="11">
        <v>3151160</v>
      </c>
      <c r="K325" s="11">
        <v>2182595</v>
      </c>
      <c r="L325" s="11">
        <v>968565</v>
      </c>
      <c r="M325" s="11">
        <v>2182595</v>
      </c>
      <c r="N325" s="11">
        <v>968565</v>
      </c>
      <c r="O325" s="11">
        <v>145285</v>
      </c>
      <c r="P325" s="11">
        <v>1090397</v>
      </c>
      <c r="Q325" s="11">
        <v>856611</v>
      </c>
      <c r="R325" s="11">
        <v>233786</v>
      </c>
      <c r="S325" s="11">
        <v>70136</v>
      </c>
      <c r="T325" s="11">
        <v>215421</v>
      </c>
      <c r="U325" s="11">
        <v>215421</v>
      </c>
      <c r="V325" s="11">
        <v>55526</v>
      </c>
    </row>
    <row r="326" spans="1:22" x14ac:dyDescent="0.3">
      <c r="A326" s="12" t="s">
        <v>133</v>
      </c>
      <c r="B326" s="12" t="s">
        <v>116</v>
      </c>
      <c r="C326" s="13">
        <v>15</v>
      </c>
      <c r="D326" s="26" t="s">
        <v>5204</v>
      </c>
      <c r="E326" s="26" t="s">
        <v>5205</v>
      </c>
      <c r="F326" s="26" t="s">
        <v>5204</v>
      </c>
      <c r="G326" s="26" t="s">
        <v>5203</v>
      </c>
      <c r="H326" s="11">
        <v>1850520</v>
      </c>
      <c r="I326" s="11">
        <v>1576480</v>
      </c>
      <c r="J326" s="11">
        <v>3427000</v>
      </c>
      <c r="K326" s="11">
        <v>2361945</v>
      </c>
      <c r="L326" s="11">
        <v>1065055</v>
      </c>
      <c r="M326" s="11">
        <v>2361945</v>
      </c>
      <c r="N326" s="11">
        <v>1065055</v>
      </c>
      <c r="O326" s="11">
        <v>159759</v>
      </c>
      <c r="P326" s="11">
        <v>1953792</v>
      </c>
      <c r="Q326" s="11">
        <v>1470565</v>
      </c>
      <c r="R326" s="11">
        <v>483227</v>
      </c>
      <c r="S326" s="11">
        <v>144969</v>
      </c>
      <c r="T326" s="11">
        <v>304728</v>
      </c>
      <c r="U326" s="11">
        <v>268848</v>
      </c>
      <c r="V326" s="11">
        <v>89960</v>
      </c>
    </row>
    <row r="327" spans="1:22" x14ac:dyDescent="0.3">
      <c r="A327" s="12" t="s">
        <v>134</v>
      </c>
      <c r="B327" s="12" t="s">
        <v>116</v>
      </c>
      <c r="C327" s="13">
        <v>20</v>
      </c>
      <c r="D327" s="26" t="s">
        <v>5204</v>
      </c>
      <c r="E327" s="26" t="s">
        <v>5205</v>
      </c>
      <c r="F327" s="26" t="s">
        <v>5206</v>
      </c>
      <c r="G327" s="26" t="s">
        <v>5205</v>
      </c>
      <c r="H327" s="11">
        <v>1380565</v>
      </c>
      <c r="I327" s="11">
        <v>720185</v>
      </c>
      <c r="J327" s="11">
        <v>2100750</v>
      </c>
      <c r="K327" s="11">
        <v>1311100</v>
      </c>
      <c r="L327" s="11">
        <v>789650</v>
      </c>
      <c r="M327" s="11">
        <v>1311100</v>
      </c>
      <c r="N327" s="11">
        <v>789650</v>
      </c>
      <c r="O327" s="11">
        <v>118448</v>
      </c>
      <c r="P327" s="11">
        <v>3934176</v>
      </c>
      <c r="Q327" s="11">
        <v>2857984</v>
      </c>
      <c r="R327" s="11">
        <v>1076192</v>
      </c>
      <c r="S327" s="11">
        <v>322858</v>
      </c>
      <c r="T327" s="11">
        <v>441306</v>
      </c>
      <c r="U327" s="11">
        <v>441306</v>
      </c>
      <c r="V327" s="11">
        <v>92494</v>
      </c>
    </row>
    <row r="328" spans="1:22" x14ac:dyDescent="0.3">
      <c r="A328" s="12" t="s">
        <v>134</v>
      </c>
      <c r="B328" s="12" t="s">
        <v>116</v>
      </c>
      <c r="C328" s="13">
        <v>20</v>
      </c>
      <c r="D328" s="26" t="s">
        <v>5204</v>
      </c>
      <c r="E328" s="26" t="s">
        <v>5205</v>
      </c>
      <c r="F328" s="26" t="s">
        <v>5204</v>
      </c>
      <c r="G328" s="26" t="s">
        <v>5203</v>
      </c>
      <c r="H328" s="11">
        <v>1992090</v>
      </c>
      <c r="I328" s="11">
        <v>1000170</v>
      </c>
      <c r="J328" s="11">
        <v>2992260</v>
      </c>
      <c r="K328" s="11">
        <v>1979450</v>
      </c>
      <c r="L328" s="11">
        <v>1012810</v>
      </c>
      <c r="M328" s="11">
        <v>1979450</v>
      </c>
      <c r="N328" s="11">
        <v>1012810</v>
      </c>
      <c r="O328" s="11">
        <v>151922</v>
      </c>
      <c r="P328" s="11">
        <v>6167427</v>
      </c>
      <c r="Q328" s="11">
        <v>4429398</v>
      </c>
      <c r="R328" s="11">
        <v>1738029</v>
      </c>
      <c r="S328" s="11">
        <v>521409</v>
      </c>
      <c r="T328" s="11">
        <v>673331</v>
      </c>
      <c r="U328" s="11">
        <v>629451</v>
      </c>
      <c r="V328" s="11">
        <v>96774</v>
      </c>
    </row>
    <row r="329" spans="1:22" x14ac:dyDescent="0.3">
      <c r="A329" s="12" t="s">
        <v>5199</v>
      </c>
      <c r="B329" s="12" t="s">
        <v>116</v>
      </c>
      <c r="C329" s="13">
        <v>22</v>
      </c>
      <c r="D329" s="26" t="s">
        <v>5204</v>
      </c>
      <c r="E329" s="26" t="s">
        <v>5229</v>
      </c>
      <c r="F329" s="26" t="s">
        <v>5204</v>
      </c>
      <c r="G329" s="26" t="s">
        <v>5203</v>
      </c>
      <c r="H329" s="11">
        <v>2905030</v>
      </c>
      <c r="I329" s="11">
        <v>1361645</v>
      </c>
      <c r="J329" s="11">
        <v>4266675</v>
      </c>
      <c r="K329" s="11">
        <v>2833869</v>
      </c>
      <c r="L329" s="11">
        <v>1432806</v>
      </c>
      <c r="M329" s="11">
        <v>2833869</v>
      </c>
      <c r="N329" s="11">
        <v>1432806</v>
      </c>
      <c r="O329" s="11">
        <v>214921</v>
      </c>
      <c r="P329" s="11">
        <v>9568172</v>
      </c>
      <c r="Q329" s="11">
        <v>7403142</v>
      </c>
      <c r="R329" s="11">
        <v>2165030</v>
      </c>
      <c r="S329" s="11">
        <v>649509</v>
      </c>
      <c r="T329" s="11">
        <v>864430</v>
      </c>
      <c r="U329" s="11">
        <v>815750</v>
      </c>
      <c r="V329" s="11">
        <v>156991</v>
      </c>
    </row>
    <row r="330" spans="1:22" x14ac:dyDescent="0.3">
      <c r="A330" s="12" t="s">
        <v>5200</v>
      </c>
      <c r="B330" s="12" t="s">
        <v>116</v>
      </c>
      <c r="C330" s="13">
        <v>22</v>
      </c>
      <c r="D330" s="26" t="s">
        <v>5230</v>
      </c>
      <c r="E330" s="26" t="s">
        <v>5205</v>
      </c>
      <c r="F330" s="26" t="s">
        <v>5206</v>
      </c>
      <c r="G330" s="26" t="s">
        <v>5205</v>
      </c>
      <c r="H330" s="11">
        <v>2548605</v>
      </c>
      <c r="I330" s="11">
        <v>1163395</v>
      </c>
      <c r="J330" s="11">
        <v>3712000</v>
      </c>
      <c r="K330" s="11">
        <v>2251265</v>
      </c>
      <c r="L330" s="11">
        <v>1460735</v>
      </c>
      <c r="M330" s="11">
        <v>2251265</v>
      </c>
      <c r="N330" s="11">
        <v>1460735</v>
      </c>
      <c r="O330" s="11">
        <v>219111</v>
      </c>
      <c r="P330" s="11">
        <v>6656080</v>
      </c>
      <c r="Q330" s="11">
        <v>5162017</v>
      </c>
      <c r="R330" s="11">
        <v>1494063</v>
      </c>
      <c r="S330" s="11">
        <v>448219</v>
      </c>
      <c r="T330" s="11">
        <v>667330</v>
      </c>
      <c r="U330" s="11">
        <v>665218</v>
      </c>
      <c r="V330" s="11">
        <v>86687</v>
      </c>
    </row>
    <row r="331" spans="1:22" x14ac:dyDescent="0.3">
      <c r="A331" s="12" t="s">
        <v>135</v>
      </c>
      <c r="B331" s="12" t="s">
        <v>116</v>
      </c>
      <c r="C331" s="13">
        <v>16</v>
      </c>
      <c r="D331" s="26" t="s">
        <v>5204</v>
      </c>
      <c r="E331" s="26" t="s">
        <v>5205</v>
      </c>
      <c r="F331" s="26" t="s">
        <v>5206</v>
      </c>
      <c r="G331" s="26" t="s">
        <v>5205</v>
      </c>
      <c r="H331" s="11">
        <v>2077680</v>
      </c>
      <c r="I331" s="11">
        <v>1698855</v>
      </c>
      <c r="J331" s="11">
        <v>3776535</v>
      </c>
      <c r="K331" s="11">
        <v>2395675</v>
      </c>
      <c r="L331" s="11">
        <v>1380860</v>
      </c>
      <c r="M331" s="11">
        <v>2395675</v>
      </c>
      <c r="N331" s="11">
        <v>1380860</v>
      </c>
      <c r="O331" s="11">
        <v>207129</v>
      </c>
      <c r="P331" s="11">
        <v>7581170</v>
      </c>
      <c r="Q331" s="11">
        <v>5802339</v>
      </c>
      <c r="R331" s="11">
        <v>1778831</v>
      </c>
      <c r="S331" s="11">
        <v>533650</v>
      </c>
      <c r="T331" s="11">
        <v>740779</v>
      </c>
      <c r="U331" s="11">
        <v>740779</v>
      </c>
      <c r="V331" s="11">
        <v>206186</v>
      </c>
    </row>
    <row r="332" spans="1:22" x14ac:dyDescent="0.3">
      <c r="A332" s="12" t="s">
        <v>135</v>
      </c>
      <c r="B332" s="12" t="s">
        <v>116</v>
      </c>
      <c r="C332" s="13">
        <v>16</v>
      </c>
      <c r="D332" s="26" t="s">
        <v>5204</v>
      </c>
      <c r="E332" s="26" t="s">
        <v>5205</v>
      </c>
      <c r="F332" s="26" t="s">
        <v>5204</v>
      </c>
      <c r="G332" s="26" t="s">
        <v>5203</v>
      </c>
      <c r="H332" s="11">
        <v>2813705</v>
      </c>
      <c r="I332" s="11">
        <v>1336800</v>
      </c>
      <c r="J332" s="11">
        <v>4150505</v>
      </c>
      <c r="K332" s="11">
        <v>2743965</v>
      </c>
      <c r="L332" s="11">
        <v>1406540</v>
      </c>
      <c r="M332" s="11">
        <v>2743965</v>
      </c>
      <c r="N332" s="11">
        <v>1406540</v>
      </c>
      <c r="O332" s="11">
        <v>210981</v>
      </c>
      <c r="P332" s="11">
        <v>10658624</v>
      </c>
      <c r="Q332" s="11">
        <v>8303928</v>
      </c>
      <c r="R332" s="11">
        <v>2354696</v>
      </c>
      <c r="S332" s="11">
        <v>706409</v>
      </c>
      <c r="T332" s="11">
        <v>917390</v>
      </c>
      <c r="U332" s="11">
        <v>879910</v>
      </c>
      <c r="V332" s="11">
        <v>212298</v>
      </c>
    </row>
    <row r="333" spans="1:22" x14ac:dyDescent="0.3">
      <c r="A333" s="12" t="s">
        <v>136</v>
      </c>
      <c r="B333" s="12" t="s">
        <v>116</v>
      </c>
      <c r="C333" s="13">
        <v>19</v>
      </c>
      <c r="D333" s="26" t="s">
        <v>5204</v>
      </c>
      <c r="E333" s="26" t="s">
        <v>5205</v>
      </c>
      <c r="F333" s="26" t="s">
        <v>5206</v>
      </c>
      <c r="G333" s="26" t="s">
        <v>5205</v>
      </c>
      <c r="H333" s="11">
        <v>3303570</v>
      </c>
      <c r="I333" s="11">
        <v>2349465</v>
      </c>
      <c r="J333" s="11">
        <v>5653035</v>
      </c>
      <c r="K333" s="11">
        <v>3428100</v>
      </c>
      <c r="L333" s="11">
        <v>2224935</v>
      </c>
      <c r="M333" s="11">
        <v>3428100</v>
      </c>
      <c r="N333" s="11">
        <v>2224935</v>
      </c>
      <c r="O333" s="11">
        <v>333741</v>
      </c>
      <c r="P333" s="11">
        <v>7497558</v>
      </c>
      <c r="Q333" s="11">
        <v>5639373</v>
      </c>
      <c r="R333" s="11">
        <v>1858185</v>
      </c>
      <c r="S333" s="11">
        <v>557456</v>
      </c>
      <c r="T333" s="11">
        <v>891197</v>
      </c>
      <c r="U333" s="11">
        <v>891197</v>
      </c>
      <c r="V333" s="11">
        <v>236071</v>
      </c>
    </row>
    <row r="334" spans="1:22" x14ac:dyDescent="0.3">
      <c r="A334" s="12" t="s">
        <v>136</v>
      </c>
      <c r="B334" s="12" t="s">
        <v>116</v>
      </c>
      <c r="C334" s="13">
        <v>19</v>
      </c>
      <c r="D334" s="26" t="s">
        <v>5204</v>
      </c>
      <c r="E334" s="26" t="s">
        <v>5205</v>
      </c>
      <c r="F334" s="26" t="s">
        <v>5204</v>
      </c>
      <c r="G334" s="26" t="s">
        <v>5203</v>
      </c>
      <c r="H334" s="11">
        <v>3724350</v>
      </c>
      <c r="I334" s="11">
        <v>2995670</v>
      </c>
      <c r="J334" s="11">
        <v>6720020</v>
      </c>
      <c r="K334" s="11">
        <v>4362650</v>
      </c>
      <c r="L334" s="11">
        <v>2357370</v>
      </c>
      <c r="M334" s="11">
        <v>4362650</v>
      </c>
      <c r="N334" s="11">
        <v>2357370</v>
      </c>
      <c r="O334" s="11">
        <v>353606</v>
      </c>
      <c r="P334" s="11">
        <v>12322206</v>
      </c>
      <c r="Q334" s="11">
        <v>9396248</v>
      </c>
      <c r="R334" s="11">
        <v>2925958</v>
      </c>
      <c r="S334" s="11">
        <v>877788</v>
      </c>
      <c r="T334" s="11">
        <v>1231394</v>
      </c>
      <c r="U334" s="11">
        <v>1189114</v>
      </c>
      <c r="V334" s="11">
        <v>198559.70699999999</v>
      </c>
    </row>
    <row r="335" spans="1:22" x14ac:dyDescent="0.3">
      <c r="A335" s="12" t="s">
        <v>137</v>
      </c>
      <c r="B335" s="12" t="s">
        <v>116</v>
      </c>
      <c r="C335" s="13">
        <v>18</v>
      </c>
      <c r="D335" s="26" t="s">
        <v>5204</v>
      </c>
      <c r="E335" s="26" t="s">
        <v>5205</v>
      </c>
      <c r="F335" s="26" t="s">
        <v>5206</v>
      </c>
      <c r="G335" s="26" t="s">
        <v>5205</v>
      </c>
      <c r="H335" s="11">
        <v>1506135</v>
      </c>
      <c r="I335" s="11">
        <v>1789880</v>
      </c>
      <c r="J335" s="11">
        <v>3296015</v>
      </c>
      <c r="K335" s="11">
        <v>2136555</v>
      </c>
      <c r="L335" s="11">
        <v>1159460</v>
      </c>
      <c r="M335" s="11">
        <v>2136555</v>
      </c>
      <c r="N335" s="11">
        <v>1159460</v>
      </c>
      <c r="O335" s="11">
        <v>173919</v>
      </c>
      <c r="P335" s="11">
        <v>4294499</v>
      </c>
      <c r="Q335" s="11">
        <v>3027787</v>
      </c>
      <c r="R335" s="11">
        <v>1266712</v>
      </c>
      <c r="S335" s="11">
        <v>380014</v>
      </c>
      <c r="T335" s="11">
        <v>553933</v>
      </c>
      <c r="U335" s="11">
        <v>553933</v>
      </c>
      <c r="V335" s="11">
        <v>72533</v>
      </c>
    </row>
    <row r="336" spans="1:22" x14ac:dyDescent="0.3">
      <c r="A336" s="12" t="s">
        <v>137</v>
      </c>
      <c r="B336" s="12" t="s">
        <v>116</v>
      </c>
      <c r="C336" s="13">
        <v>18</v>
      </c>
      <c r="D336" s="26" t="s">
        <v>5204</v>
      </c>
      <c r="E336" s="26" t="s">
        <v>5205</v>
      </c>
      <c r="F336" s="26" t="s">
        <v>5204</v>
      </c>
      <c r="G336" s="26" t="s">
        <v>5203</v>
      </c>
      <c r="H336" s="11">
        <v>2243830</v>
      </c>
      <c r="I336" s="11">
        <v>2569410</v>
      </c>
      <c r="J336" s="11">
        <v>4813240</v>
      </c>
      <c r="K336" s="11">
        <v>3246340</v>
      </c>
      <c r="L336" s="11">
        <v>1566900</v>
      </c>
      <c r="M336" s="11">
        <v>3246340</v>
      </c>
      <c r="N336" s="11">
        <v>1566900</v>
      </c>
      <c r="O336" s="11">
        <v>235035</v>
      </c>
      <c r="P336" s="11">
        <v>6589748</v>
      </c>
      <c r="Q336" s="11">
        <v>4758193</v>
      </c>
      <c r="R336" s="11">
        <v>1831555</v>
      </c>
      <c r="S336" s="11">
        <v>549467</v>
      </c>
      <c r="T336" s="11">
        <v>784502</v>
      </c>
      <c r="U336" s="11">
        <v>743822</v>
      </c>
      <c r="V336" s="11">
        <v>69620.058000000005</v>
      </c>
    </row>
    <row r="337" spans="1:22" x14ac:dyDescent="0.3">
      <c r="A337" s="12" t="s">
        <v>146</v>
      </c>
      <c r="B337" s="12" t="s">
        <v>147</v>
      </c>
      <c r="C337" s="13">
        <v>9</v>
      </c>
      <c r="D337" s="26" t="s">
        <v>5204</v>
      </c>
      <c r="E337" s="26" t="s">
        <v>5205</v>
      </c>
      <c r="F337" s="26" t="s">
        <v>5206</v>
      </c>
      <c r="G337" s="26" t="s">
        <v>5205</v>
      </c>
      <c r="H337" s="11">
        <v>1069621</v>
      </c>
      <c r="I337" s="11">
        <v>1550436</v>
      </c>
      <c r="J337" s="11">
        <v>2620057</v>
      </c>
      <c r="K337" s="11">
        <v>1737825</v>
      </c>
      <c r="L337" s="11">
        <v>882232</v>
      </c>
      <c r="M337" s="11">
        <v>1737825</v>
      </c>
      <c r="N337" s="11">
        <v>882232</v>
      </c>
      <c r="O337" s="11">
        <v>132335</v>
      </c>
      <c r="P337" s="11">
        <v>1462580</v>
      </c>
      <c r="Q337" s="11">
        <v>1153668</v>
      </c>
      <c r="R337" s="11">
        <v>308912</v>
      </c>
      <c r="S337" s="11">
        <v>92674</v>
      </c>
      <c r="T337" s="11">
        <v>225009</v>
      </c>
      <c r="U337" s="11">
        <v>211869</v>
      </c>
      <c r="V337" s="11">
        <v>31989</v>
      </c>
    </row>
    <row r="338" spans="1:22" x14ac:dyDescent="0.3">
      <c r="A338" s="12" t="s">
        <v>146</v>
      </c>
      <c r="B338" s="12" t="s">
        <v>147</v>
      </c>
      <c r="C338" s="13">
        <v>9</v>
      </c>
      <c r="D338" s="26" t="s">
        <v>5204</v>
      </c>
      <c r="E338" s="26" t="s">
        <v>5205</v>
      </c>
      <c r="F338" s="26" t="s">
        <v>5204</v>
      </c>
      <c r="G338" s="26" t="s">
        <v>5203</v>
      </c>
      <c r="H338" s="11">
        <v>1010718</v>
      </c>
      <c r="I338" s="11">
        <v>1814787</v>
      </c>
      <c r="J338" s="11">
        <v>2825505</v>
      </c>
      <c r="K338" s="11">
        <v>1867895</v>
      </c>
      <c r="L338" s="11">
        <v>957610</v>
      </c>
      <c r="M338" s="11">
        <v>1867895</v>
      </c>
      <c r="N338" s="11">
        <v>957610</v>
      </c>
      <c r="O338" s="11">
        <v>143642</v>
      </c>
      <c r="P338" s="11">
        <v>2010995</v>
      </c>
      <c r="Q338" s="11">
        <v>1690832</v>
      </c>
      <c r="R338" s="11">
        <v>320163</v>
      </c>
      <c r="S338" s="11">
        <v>96049</v>
      </c>
      <c r="T338" s="11">
        <v>239691</v>
      </c>
      <c r="U338" s="11">
        <v>226551</v>
      </c>
      <c r="V338" s="11">
        <v>44347</v>
      </c>
    </row>
    <row r="339" spans="1:22" x14ac:dyDescent="0.3">
      <c r="A339" s="12" t="s">
        <v>148</v>
      </c>
      <c r="B339" s="12" t="s">
        <v>149</v>
      </c>
      <c r="C339" s="13">
        <v>6</v>
      </c>
      <c r="D339" s="26" t="s">
        <v>5204</v>
      </c>
      <c r="E339" s="26" t="s">
        <v>5223</v>
      </c>
      <c r="F339" s="26" t="s">
        <v>5204</v>
      </c>
      <c r="G339" s="26" t="s">
        <v>5223</v>
      </c>
      <c r="H339" s="11">
        <v>42860</v>
      </c>
      <c r="I339" s="11">
        <v>124875</v>
      </c>
      <c r="J339" s="11">
        <v>167735</v>
      </c>
      <c r="K339" s="11">
        <v>157276</v>
      </c>
      <c r="L339" s="11">
        <v>10459</v>
      </c>
      <c r="M339" s="11">
        <v>117415</v>
      </c>
      <c r="N339" s="11">
        <v>50320</v>
      </c>
      <c r="O339" s="11">
        <v>7548</v>
      </c>
      <c r="P339" s="11">
        <v>468864</v>
      </c>
      <c r="Q339" s="11">
        <v>304735</v>
      </c>
      <c r="R339" s="11">
        <v>164129</v>
      </c>
      <c r="S339" s="11">
        <v>49239</v>
      </c>
      <c r="T339" s="11">
        <v>56787</v>
      </c>
      <c r="U339" s="11">
        <v>35142</v>
      </c>
      <c r="V339" s="15"/>
    </row>
    <row r="340" spans="1:22" x14ac:dyDescent="0.3">
      <c r="A340" s="12" t="s">
        <v>150</v>
      </c>
      <c r="B340" s="12" t="s">
        <v>149</v>
      </c>
      <c r="C340" s="13">
        <v>7</v>
      </c>
      <c r="D340" s="26" t="s">
        <v>5204</v>
      </c>
      <c r="E340" s="26" t="s">
        <v>5208</v>
      </c>
      <c r="F340" s="26" t="s">
        <v>5204</v>
      </c>
      <c r="G340" s="26" t="s">
        <v>5207</v>
      </c>
      <c r="H340" s="11">
        <v>610465</v>
      </c>
      <c r="I340" s="11">
        <v>220460</v>
      </c>
      <c r="J340" s="11">
        <v>830925</v>
      </c>
      <c r="K340" s="11">
        <v>839503</v>
      </c>
      <c r="L340" s="11">
        <v>-8578</v>
      </c>
      <c r="M340" s="11">
        <v>581648</v>
      </c>
      <c r="N340" s="11">
        <v>249277</v>
      </c>
      <c r="O340" s="11">
        <v>37392</v>
      </c>
      <c r="P340" s="11">
        <v>7412814</v>
      </c>
      <c r="Q340" s="11">
        <v>6008613</v>
      </c>
      <c r="R340" s="11">
        <v>1404201</v>
      </c>
      <c r="S340" s="11">
        <v>421261</v>
      </c>
      <c r="T340" s="11">
        <v>458653</v>
      </c>
      <c r="U340" s="11">
        <v>435408</v>
      </c>
      <c r="V340" s="15"/>
    </row>
    <row r="341" spans="1:22" x14ac:dyDescent="0.3">
      <c r="A341" s="12" t="s">
        <v>210</v>
      </c>
      <c r="B341" s="12" t="s">
        <v>211</v>
      </c>
      <c r="C341" s="13">
        <v>15</v>
      </c>
      <c r="D341" s="26" t="s">
        <v>5204</v>
      </c>
      <c r="E341" s="26" t="s">
        <v>5205</v>
      </c>
      <c r="F341" s="26" t="s">
        <v>5206</v>
      </c>
      <c r="G341" s="26" t="s">
        <v>5205</v>
      </c>
      <c r="H341" s="11">
        <v>1652840</v>
      </c>
      <c r="I341" s="11">
        <v>1309430</v>
      </c>
      <c r="J341" s="11">
        <v>2962270</v>
      </c>
      <c r="K341" s="11">
        <v>1856831</v>
      </c>
      <c r="L341" s="11">
        <v>1105439</v>
      </c>
      <c r="M341" s="11">
        <v>1856831</v>
      </c>
      <c r="N341" s="11">
        <v>1105439</v>
      </c>
      <c r="O341" s="11">
        <v>165910</v>
      </c>
      <c r="P341" s="11">
        <v>2121116</v>
      </c>
      <c r="Q341" s="11">
        <v>1575257</v>
      </c>
      <c r="R341" s="11">
        <v>545859</v>
      </c>
      <c r="S341" s="11">
        <v>163800</v>
      </c>
      <c r="T341" s="11">
        <v>329710</v>
      </c>
      <c r="U341" s="11">
        <v>329710</v>
      </c>
      <c r="V341" s="11">
        <v>83478</v>
      </c>
    </row>
    <row r="342" spans="1:22" x14ac:dyDescent="0.3">
      <c r="A342" s="12" t="s">
        <v>210</v>
      </c>
      <c r="B342" s="12" t="s">
        <v>211</v>
      </c>
      <c r="C342" s="13">
        <v>15</v>
      </c>
      <c r="D342" s="26" t="s">
        <v>5204</v>
      </c>
      <c r="E342" s="26" t="s">
        <v>5205</v>
      </c>
      <c r="F342" s="26" t="s">
        <v>5204</v>
      </c>
      <c r="G342" s="26" t="s">
        <v>5203</v>
      </c>
      <c r="H342" s="11">
        <v>1545165</v>
      </c>
      <c r="I342" s="11">
        <v>1664875</v>
      </c>
      <c r="J342" s="11">
        <v>3210040</v>
      </c>
      <c r="K342" s="11">
        <v>2166420</v>
      </c>
      <c r="L342" s="11">
        <v>1043620</v>
      </c>
      <c r="M342" s="11">
        <v>2166420</v>
      </c>
      <c r="N342" s="11">
        <v>1043620</v>
      </c>
      <c r="O342" s="11">
        <v>165600</v>
      </c>
      <c r="P342" s="11">
        <v>2044232</v>
      </c>
      <c r="Q342" s="11">
        <v>1523087</v>
      </c>
      <c r="R342" s="11">
        <v>521145</v>
      </c>
      <c r="S342" s="11">
        <v>158400</v>
      </c>
      <c r="T342" s="11">
        <v>324000</v>
      </c>
      <c r="U342" s="11">
        <v>287955</v>
      </c>
      <c r="V342" s="11">
        <v>66172</v>
      </c>
    </row>
    <row r="343" spans="1:22" x14ac:dyDescent="0.3">
      <c r="A343" s="12" t="s">
        <v>58</v>
      </c>
      <c r="B343" s="12" t="s">
        <v>59</v>
      </c>
      <c r="C343" s="13">
        <v>20</v>
      </c>
      <c r="D343" s="26" t="s">
        <v>5204</v>
      </c>
      <c r="E343" s="26" t="s">
        <v>5205</v>
      </c>
      <c r="F343" s="26" t="s">
        <v>5206</v>
      </c>
      <c r="G343" s="26" t="s">
        <v>5205</v>
      </c>
      <c r="H343" s="11">
        <v>2239835</v>
      </c>
      <c r="I343" s="11">
        <v>2524050</v>
      </c>
      <c r="J343" s="11">
        <v>4763885</v>
      </c>
      <c r="K343" s="11">
        <v>3158248</v>
      </c>
      <c r="L343" s="11">
        <v>1605637</v>
      </c>
      <c r="M343" s="11">
        <v>3158248</v>
      </c>
      <c r="N343" s="11">
        <v>1605637</v>
      </c>
      <c r="O343" s="11">
        <v>240846</v>
      </c>
      <c r="P343" s="11">
        <v>3083074</v>
      </c>
      <c r="Q343" s="11">
        <v>2159276</v>
      </c>
      <c r="R343" s="11">
        <v>923798</v>
      </c>
      <c r="S343" s="11">
        <v>277140</v>
      </c>
      <c r="T343" s="11">
        <v>517986</v>
      </c>
      <c r="U343" s="11">
        <v>517986</v>
      </c>
      <c r="V343" s="11">
        <v>65503</v>
      </c>
    </row>
    <row r="344" spans="1:22" x14ac:dyDescent="0.3">
      <c r="A344" s="12" t="s">
        <v>58</v>
      </c>
      <c r="B344" s="12" t="s">
        <v>59</v>
      </c>
      <c r="C344" s="13">
        <v>20</v>
      </c>
      <c r="D344" s="26" t="s">
        <v>5204</v>
      </c>
      <c r="E344" s="26" t="s">
        <v>5205</v>
      </c>
      <c r="F344" s="26" t="s">
        <v>5204</v>
      </c>
      <c r="G344" s="26" t="s">
        <v>5203</v>
      </c>
      <c r="H344" s="11">
        <v>2828760</v>
      </c>
      <c r="I344" s="11">
        <v>4102590</v>
      </c>
      <c r="J344" s="11">
        <v>6931350</v>
      </c>
      <c r="K344" s="11">
        <v>5101643</v>
      </c>
      <c r="L344" s="11">
        <v>1829707</v>
      </c>
      <c r="M344" s="11">
        <v>4851945</v>
      </c>
      <c r="N344" s="11">
        <v>2079405</v>
      </c>
      <c r="O344" s="11">
        <v>311911</v>
      </c>
      <c r="P344" s="11">
        <v>5476133</v>
      </c>
      <c r="Q344" s="11">
        <v>3805784</v>
      </c>
      <c r="R344" s="11">
        <v>1670349</v>
      </c>
      <c r="S344" s="11">
        <v>501105</v>
      </c>
      <c r="T344" s="11">
        <v>813016</v>
      </c>
      <c r="U344" s="11">
        <v>769301</v>
      </c>
      <c r="V344" s="11">
        <v>74515</v>
      </c>
    </row>
    <row r="345" spans="1:22" x14ac:dyDescent="0.3">
      <c r="A345" s="12" t="s">
        <v>151</v>
      </c>
      <c r="B345" s="12" t="s">
        <v>59</v>
      </c>
      <c r="C345" s="13">
        <v>13</v>
      </c>
      <c r="D345" s="26" t="s">
        <v>5204</v>
      </c>
      <c r="E345" s="26" t="s">
        <v>5221</v>
      </c>
      <c r="F345" s="26" t="s">
        <v>5204</v>
      </c>
      <c r="G345" s="26" t="s">
        <v>5220</v>
      </c>
      <c r="H345" s="11">
        <v>415370</v>
      </c>
      <c r="I345" s="11">
        <v>695880</v>
      </c>
      <c r="J345" s="11">
        <v>1111250</v>
      </c>
      <c r="K345" s="11">
        <v>804002</v>
      </c>
      <c r="L345" s="11">
        <v>307248</v>
      </c>
      <c r="M345" s="11">
        <v>777875</v>
      </c>
      <c r="N345" s="11">
        <v>333375</v>
      </c>
      <c r="O345" s="11">
        <v>50007</v>
      </c>
      <c r="P345" s="11">
        <v>2092225</v>
      </c>
      <c r="Q345" s="11">
        <v>1686006</v>
      </c>
      <c r="R345" s="11">
        <v>406219</v>
      </c>
      <c r="S345" s="11">
        <v>121866</v>
      </c>
      <c r="T345" s="11">
        <v>171873</v>
      </c>
      <c r="U345" s="11">
        <v>171873</v>
      </c>
      <c r="V345" s="11">
        <v>27242</v>
      </c>
    </row>
    <row r="346" spans="1:22" x14ac:dyDescent="0.3">
      <c r="A346" s="12" t="s">
        <v>152</v>
      </c>
      <c r="B346" s="12" t="s">
        <v>59</v>
      </c>
      <c r="C346" s="13">
        <v>8</v>
      </c>
      <c r="D346" s="26" t="s">
        <v>5222</v>
      </c>
      <c r="E346" s="26" t="s">
        <v>5205</v>
      </c>
      <c r="F346" s="26" t="s">
        <v>5222</v>
      </c>
      <c r="G346" s="26" t="s">
        <v>5205</v>
      </c>
      <c r="H346" s="11">
        <v>1633465</v>
      </c>
      <c r="I346" s="11">
        <v>1609995</v>
      </c>
      <c r="J346" s="11">
        <v>3243460</v>
      </c>
      <c r="K346" s="11">
        <v>2165788</v>
      </c>
      <c r="L346" s="11">
        <v>1077672</v>
      </c>
      <c r="M346" s="11">
        <v>2165788</v>
      </c>
      <c r="N346" s="11">
        <v>1077672</v>
      </c>
      <c r="O346" s="11">
        <v>161651</v>
      </c>
      <c r="P346" s="11">
        <v>2217266</v>
      </c>
      <c r="Q346" s="11">
        <v>1670732</v>
      </c>
      <c r="R346" s="11">
        <v>546534</v>
      </c>
      <c r="S346" s="11">
        <v>163961</v>
      </c>
      <c r="T346" s="11">
        <v>325612</v>
      </c>
      <c r="U346" s="11">
        <v>308852</v>
      </c>
      <c r="V346" s="11">
        <v>53009</v>
      </c>
    </row>
    <row r="347" spans="1:22" x14ac:dyDescent="0.3">
      <c r="A347" s="12" t="s">
        <v>152</v>
      </c>
      <c r="B347" s="12" t="s">
        <v>59</v>
      </c>
      <c r="C347" s="13">
        <v>16</v>
      </c>
      <c r="D347" s="26" t="s">
        <v>5204</v>
      </c>
      <c r="E347" s="26" t="s">
        <v>5210</v>
      </c>
      <c r="F347" s="26" t="s">
        <v>5206</v>
      </c>
      <c r="G347" s="26" t="s">
        <v>5210</v>
      </c>
      <c r="H347" s="11">
        <v>1181965</v>
      </c>
      <c r="I347" s="11">
        <v>1028795</v>
      </c>
      <c r="J347" s="11">
        <v>2210760</v>
      </c>
      <c r="K347" s="11">
        <v>1491250</v>
      </c>
      <c r="L347" s="11">
        <v>719510</v>
      </c>
      <c r="M347" s="11">
        <v>1491250</v>
      </c>
      <c r="N347" s="11">
        <v>719510</v>
      </c>
      <c r="O347" s="11">
        <v>107927</v>
      </c>
      <c r="P347" s="11">
        <v>2697531</v>
      </c>
      <c r="Q347" s="11">
        <v>2079632</v>
      </c>
      <c r="R347" s="11">
        <v>617899</v>
      </c>
      <c r="S347" s="11">
        <v>185370</v>
      </c>
      <c r="T347" s="11">
        <v>293297</v>
      </c>
      <c r="U347" s="11">
        <v>293297</v>
      </c>
      <c r="V347" s="11">
        <v>28072</v>
      </c>
    </row>
    <row r="348" spans="1:22" x14ac:dyDescent="0.3">
      <c r="A348" s="12" t="s">
        <v>152</v>
      </c>
      <c r="B348" s="12" t="s">
        <v>59</v>
      </c>
      <c r="C348" s="13">
        <v>16</v>
      </c>
      <c r="D348" s="26" t="s">
        <v>5204</v>
      </c>
      <c r="E348" s="26" t="s">
        <v>5210</v>
      </c>
      <c r="F348" s="26" t="s">
        <v>5204</v>
      </c>
      <c r="G348" s="26" t="s">
        <v>5203</v>
      </c>
      <c r="H348" s="11">
        <v>3219535</v>
      </c>
      <c r="I348" s="11">
        <v>4669760</v>
      </c>
      <c r="J348" s="11">
        <v>7889295</v>
      </c>
      <c r="K348" s="11">
        <v>5504417</v>
      </c>
      <c r="L348" s="11">
        <v>2384878</v>
      </c>
      <c r="M348" s="11">
        <v>5504517</v>
      </c>
      <c r="N348" s="11">
        <v>3898750</v>
      </c>
      <c r="O348" s="11">
        <v>357717</v>
      </c>
      <c r="P348" s="11">
        <v>5903272</v>
      </c>
      <c r="Q348" s="11">
        <v>4389300</v>
      </c>
      <c r="R348" s="11">
        <v>1513972</v>
      </c>
      <c r="S348" s="11">
        <v>454192</v>
      </c>
      <c r="T348" s="11">
        <v>811909</v>
      </c>
      <c r="U348" s="11">
        <v>774594</v>
      </c>
      <c r="V348" s="11">
        <v>87008</v>
      </c>
    </row>
    <row r="349" spans="1:22" x14ac:dyDescent="0.3">
      <c r="A349" s="12" t="s">
        <v>153</v>
      </c>
      <c r="B349" s="12" t="s">
        <v>59</v>
      </c>
      <c r="C349" s="13">
        <v>14</v>
      </c>
      <c r="D349" s="26" t="s">
        <v>5204</v>
      </c>
      <c r="E349" s="26" t="s">
        <v>5205</v>
      </c>
      <c r="F349" s="26" t="s">
        <v>5206</v>
      </c>
      <c r="G349" s="26" t="s">
        <v>5205</v>
      </c>
      <c r="H349" s="11">
        <v>849865</v>
      </c>
      <c r="I349" s="11">
        <v>2332050</v>
      </c>
      <c r="J349" s="11">
        <v>3181915</v>
      </c>
      <c r="K349" s="11">
        <v>2140403</v>
      </c>
      <c r="L349" s="11">
        <v>1041512</v>
      </c>
      <c r="M349" s="11">
        <v>2140403</v>
      </c>
      <c r="N349" s="11">
        <v>1041512</v>
      </c>
      <c r="O349" s="11">
        <v>156230</v>
      </c>
      <c r="P349" s="11">
        <v>1331017</v>
      </c>
      <c r="Q349" s="11">
        <v>896616</v>
      </c>
      <c r="R349" s="11">
        <v>434401</v>
      </c>
      <c r="S349" s="11">
        <v>130330</v>
      </c>
      <c r="T349" s="11">
        <v>286560</v>
      </c>
      <c r="U349" s="11">
        <v>286560</v>
      </c>
      <c r="V349" s="11">
        <v>90218</v>
      </c>
    </row>
    <row r="350" spans="1:22" x14ac:dyDescent="0.3">
      <c r="A350" s="12" t="s">
        <v>153</v>
      </c>
      <c r="B350" s="12" t="s">
        <v>59</v>
      </c>
      <c r="C350" s="13">
        <v>14</v>
      </c>
      <c r="D350" s="26" t="s">
        <v>5204</v>
      </c>
      <c r="E350" s="26" t="s">
        <v>5205</v>
      </c>
      <c r="F350" s="26" t="s">
        <v>5204</v>
      </c>
      <c r="G350" s="26" t="s">
        <v>5203</v>
      </c>
      <c r="H350" s="11">
        <v>2064195</v>
      </c>
      <c r="I350" s="11">
        <v>2005675</v>
      </c>
      <c r="J350" s="11">
        <v>4069870</v>
      </c>
      <c r="K350" s="11">
        <v>2640376</v>
      </c>
      <c r="L350" s="11">
        <v>1429494</v>
      </c>
      <c r="M350" s="11">
        <v>2640376</v>
      </c>
      <c r="N350" s="11">
        <v>1429494</v>
      </c>
      <c r="O350" s="11">
        <v>214430</v>
      </c>
      <c r="P350" s="11">
        <v>2603810</v>
      </c>
      <c r="Q350" s="11">
        <v>1767005</v>
      </c>
      <c r="R350" s="11">
        <v>836805</v>
      </c>
      <c r="S350" s="11">
        <v>251050</v>
      </c>
      <c r="T350" s="11">
        <v>465480</v>
      </c>
      <c r="U350" s="11">
        <v>431134</v>
      </c>
      <c r="V350" s="11">
        <v>101920</v>
      </c>
    </row>
    <row r="351" spans="1:22" x14ac:dyDescent="0.3">
      <c r="A351" s="12" t="s">
        <v>154</v>
      </c>
      <c r="B351" s="12" t="s">
        <v>155</v>
      </c>
      <c r="C351" s="13">
        <v>6</v>
      </c>
      <c r="D351" s="26" t="s">
        <v>5204</v>
      </c>
      <c r="E351" s="26" t="s">
        <v>5205</v>
      </c>
      <c r="F351" s="26" t="s">
        <v>5206</v>
      </c>
      <c r="G351" s="26" t="s">
        <v>5205</v>
      </c>
      <c r="H351" s="11">
        <v>1232112</v>
      </c>
      <c r="I351" s="11">
        <v>169110</v>
      </c>
      <c r="J351" s="11">
        <v>1401222</v>
      </c>
      <c r="K351" s="11">
        <v>1193088</v>
      </c>
      <c r="L351" s="11">
        <v>208134</v>
      </c>
      <c r="M351" s="11">
        <v>980855</v>
      </c>
      <c r="N351" s="11">
        <v>420367</v>
      </c>
      <c r="O351" s="11">
        <v>63056</v>
      </c>
      <c r="P351" s="11">
        <v>11098473</v>
      </c>
      <c r="Q351" s="11">
        <v>10019059</v>
      </c>
      <c r="R351" s="11">
        <v>1079414</v>
      </c>
      <c r="S351" s="11">
        <v>323825</v>
      </c>
      <c r="T351" s="11">
        <v>386881</v>
      </c>
      <c r="U351" s="11">
        <v>386881</v>
      </c>
      <c r="V351" s="11">
        <v>118215</v>
      </c>
    </row>
    <row r="352" spans="1:22" x14ac:dyDescent="0.3">
      <c r="A352" s="12" t="s">
        <v>154</v>
      </c>
      <c r="B352" s="12" t="s">
        <v>155</v>
      </c>
      <c r="C352" s="13">
        <v>6</v>
      </c>
      <c r="D352" s="26" t="s">
        <v>5204</v>
      </c>
      <c r="E352" s="26" t="s">
        <v>5205</v>
      </c>
      <c r="F352" s="26" t="s">
        <v>5204</v>
      </c>
      <c r="G352" s="26" t="s">
        <v>5203</v>
      </c>
      <c r="H352" s="11">
        <v>1176050</v>
      </c>
      <c r="I352" s="11">
        <v>130384</v>
      </c>
      <c r="J352" s="11">
        <v>1306434</v>
      </c>
      <c r="K352" s="11">
        <v>1078204</v>
      </c>
      <c r="L352" s="11">
        <v>228230</v>
      </c>
      <c r="M352" s="11">
        <v>914503</v>
      </c>
      <c r="N352" s="11">
        <v>391931</v>
      </c>
      <c r="O352" s="11">
        <v>58791</v>
      </c>
      <c r="P352" s="11">
        <v>16518750</v>
      </c>
      <c r="Q352" s="11">
        <v>14778083</v>
      </c>
      <c r="R352" s="11">
        <v>1740667</v>
      </c>
      <c r="S352" s="11">
        <v>522201</v>
      </c>
      <c r="T352" s="11">
        <v>580992</v>
      </c>
      <c r="U352" s="11">
        <v>559347</v>
      </c>
      <c r="V352" s="11">
        <v>141409</v>
      </c>
    </row>
    <row r="353" spans="1:22" x14ac:dyDescent="0.3">
      <c r="A353" s="12" t="s">
        <v>156</v>
      </c>
      <c r="B353" s="12" t="s">
        <v>155</v>
      </c>
      <c r="C353" s="13">
        <v>4</v>
      </c>
      <c r="D353" s="26" t="s">
        <v>5204</v>
      </c>
      <c r="E353" s="26" t="s">
        <v>5214</v>
      </c>
      <c r="F353" s="26" t="s">
        <v>5204</v>
      </c>
      <c r="G353" s="26" t="s">
        <v>5214</v>
      </c>
      <c r="H353" s="11">
        <v>1011465</v>
      </c>
      <c r="I353" s="11">
        <v>49321</v>
      </c>
      <c r="J353" s="11">
        <v>1060786</v>
      </c>
      <c r="K353" s="11">
        <v>887461</v>
      </c>
      <c r="L353" s="11">
        <v>173325</v>
      </c>
      <c r="M353" s="11">
        <v>742550</v>
      </c>
      <c r="N353" s="11">
        <v>318236</v>
      </c>
      <c r="O353" s="11">
        <v>47736</v>
      </c>
      <c r="P353" s="11">
        <v>1598054</v>
      </c>
      <c r="Q353" s="11">
        <v>1425026</v>
      </c>
      <c r="R353" s="11">
        <v>173028</v>
      </c>
      <c r="S353" s="11">
        <v>51909</v>
      </c>
      <c r="T353" s="11">
        <v>99645</v>
      </c>
      <c r="U353" s="11">
        <v>81200</v>
      </c>
      <c r="V353" s="11">
        <v>81607</v>
      </c>
    </row>
    <row r="354" spans="1:22" x14ac:dyDescent="0.3">
      <c r="A354" s="12" t="s">
        <v>157</v>
      </c>
      <c r="B354" s="12" t="s">
        <v>155</v>
      </c>
      <c r="C354" s="13">
        <v>6</v>
      </c>
      <c r="D354" s="26" t="s">
        <v>5204</v>
      </c>
      <c r="E354" s="26" t="s">
        <v>5215</v>
      </c>
      <c r="F354" s="26" t="s">
        <v>5206</v>
      </c>
      <c r="G354" s="26" t="s">
        <v>5216</v>
      </c>
      <c r="H354" s="11">
        <v>616809</v>
      </c>
      <c r="I354" s="11">
        <v>126979</v>
      </c>
      <c r="J354" s="11">
        <v>743788</v>
      </c>
      <c r="K354" s="11">
        <v>638358</v>
      </c>
      <c r="L354" s="11">
        <v>105430</v>
      </c>
      <c r="M354" s="11">
        <v>520651</v>
      </c>
      <c r="N354" s="11">
        <v>223137</v>
      </c>
      <c r="O354" s="11">
        <v>33471</v>
      </c>
      <c r="P354" s="11">
        <v>5883033</v>
      </c>
      <c r="Q354" s="11">
        <v>5536200</v>
      </c>
      <c r="R354" s="11">
        <v>346833</v>
      </c>
      <c r="S354" s="11">
        <v>104050</v>
      </c>
      <c r="T354" s="11">
        <v>137521</v>
      </c>
      <c r="U354" s="11">
        <v>137521</v>
      </c>
      <c r="V354" s="11">
        <v>59233</v>
      </c>
    </row>
    <row r="355" spans="1:22" x14ac:dyDescent="0.3">
      <c r="A355" s="12" t="s">
        <v>157</v>
      </c>
      <c r="B355" s="12" t="s">
        <v>155</v>
      </c>
      <c r="C355" s="13">
        <v>6</v>
      </c>
      <c r="D355" s="26" t="s">
        <v>5204</v>
      </c>
      <c r="E355" s="26" t="s">
        <v>5215</v>
      </c>
      <c r="F355" s="26" t="s">
        <v>5204</v>
      </c>
      <c r="G355" s="26" t="s">
        <v>5203</v>
      </c>
      <c r="H355" s="11">
        <v>1197258</v>
      </c>
      <c r="I355" s="11">
        <v>178063</v>
      </c>
      <c r="J355" s="11">
        <v>1375321</v>
      </c>
      <c r="K355" s="11">
        <v>1358728</v>
      </c>
      <c r="L355" s="11">
        <v>16593</v>
      </c>
      <c r="M355" s="11">
        <v>962724</v>
      </c>
      <c r="N355" s="11">
        <v>412597</v>
      </c>
      <c r="O355" s="11">
        <v>61890</v>
      </c>
      <c r="P355" s="11">
        <v>10316562</v>
      </c>
      <c r="Q355" s="11">
        <v>9506588</v>
      </c>
      <c r="R355" s="11">
        <v>809974</v>
      </c>
      <c r="S355" s="11">
        <v>242993</v>
      </c>
      <c r="T355" s="11">
        <v>304883</v>
      </c>
      <c r="U355" s="11">
        <v>283238</v>
      </c>
      <c r="V355" s="11">
        <v>79641</v>
      </c>
    </row>
    <row r="356" spans="1:22" x14ac:dyDescent="0.3">
      <c r="A356" s="12" t="s">
        <v>158</v>
      </c>
      <c r="B356" s="12" t="s">
        <v>155</v>
      </c>
      <c r="C356" s="13">
        <v>6</v>
      </c>
      <c r="D356" s="26" t="s">
        <v>5204</v>
      </c>
      <c r="E356" s="26" t="s">
        <v>5205</v>
      </c>
      <c r="F356" s="26" t="s">
        <v>5206</v>
      </c>
      <c r="G356" s="26" t="s">
        <v>5205</v>
      </c>
      <c r="H356" s="11">
        <v>978879</v>
      </c>
      <c r="I356" s="11">
        <v>427440</v>
      </c>
      <c r="J356" s="11">
        <v>1406319</v>
      </c>
      <c r="K356" s="11">
        <v>1149852</v>
      </c>
      <c r="L356" s="11">
        <v>256467</v>
      </c>
      <c r="M356" s="11">
        <v>984423</v>
      </c>
      <c r="N356" s="11">
        <v>421896</v>
      </c>
      <c r="O356" s="11">
        <v>63285</v>
      </c>
      <c r="P356" s="11">
        <v>7933343</v>
      </c>
      <c r="Q356" s="11">
        <v>7201985</v>
      </c>
      <c r="R356" s="11">
        <v>731358</v>
      </c>
      <c r="S356" s="11">
        <v>219408</v>
      </c>
      <c r="T356" s="11">
        <v>282693</v>
      </c>
      <c r="U356" s="11">
        <v>282693</v>
      </c>
      <c r="V356" s="11">
        <v>60804</v>
      </c>
    </row>
    <row r="357" spans="1:22" x14ac:dyDescent="0.3">
      <c r="A357" s="12" t="s">
        <v>158</v>
      </c>
      <c r="B357" s="12" t="s">
        <v>155</v>
      </c>
      <c r="C357" s="13">
        <v>6</v>
      </c>
      <c r="D357" s="26" t="s">
        <v>5204</v>
      </c>
      <c r="E357" s="26" t="s">
        <v>5205</v>
      </c>
      <c r="F357" s="26" t="s">
        <v>5204</v>
      </c>
      <c r="G357" s="26" t="s">
        <v>5203</v>
      </c>
      <c r="H357" s="11">
        <v>1136734</v>
      </c>
      <c r="I357" s="11">
        <v>840035</v>
      </c>
      <c r="J357" s="11">
        <v>1976769</v>
      </c>
      <c r="K357" s="11">
        <v>1535823</v>
      </c>
      <c r="L357" s="11">
        <v>440946</v>
      </c>
      <c r="M357" s="11">
        <v>1383738</v>
      </c>
      <c r="N357" s="11">
        <v>593031</v>
      </c>
      <c r="O357" s="11">
        <v>88955</v>
      </c>
      <c r="P357" s="11">
        <v>10943614</v>
      </c>
      <c r="Q357" s="11">
        <v>9920560</v>
      </c>
      <c r="R357" s="11">
        <v>1023054</v>
      </c>
      <c r="S357" s="11">
        <v>306917</v>
      </c>
      <c r="T357" s="11">
        <v>395872</v>
      </c>
      <c r="U357" s="11">
        <v>374227</v>
      </c>
      <c r="V357" s="11">
        <v>57833</v>
      </c>
    </row>
    <row r="358" spans="1:22" x14ac:dyDescent="0.3">
      <c r="A358" s="12" t="s">
        <v>159</v>
      </c>
      <c r="B358" s="12" t="s">
        <v>155</v>
      </c>
      <c r="C358" s="13">
        <v>10</v>
      </c>
      <c r="D358" s="26" t="s">
        <v>5204</v>
      </c>
      <c r="E358" s="26" t="s">
        <v>5205</v>
      </c>
      <c r="F358" s="26" t="s">
        <v>5206</v>
      </c>
      <c r="G358" s="26" t="s">
        <v>5205</v>
      </c>
      <c r="H358" s="11">
        <v>1281403</v>
      </c>
      <c r="I358" s="11">
        <v>452379</v>
      </c>
      <c r="J358" s="11">
        <v>1733782</v>
      </c>
      <c r="K358" s="11">
        <v>1480014</v>
      </c>
      <c r="L358" s="11">
        <v>253768</v>
      </c>
      <c r="M358" s="11">
        <v>1213647</v>
      </c>
      <c r="N358" s="11">
        <v>520135</v>
      </c>
      <c r="O358" s="11">
        <v>78021</v>
      </c>
      <c r="P358" s="11">
        <v>9605168</v>
      </c>
      <c r="Q358" s="11">
        <v>8405957</v>
      </c>
      <c r="R358" s="11">
        <v>1199211</v>
      </c>
      <c r="S358" s="11">
        <v>359764</v>
      </c>
      <c r="T358" s="11">
        <v>437785</v>
      </c>
      <c r="U358" s="11">
        <v>437785</v>
      </c>
      <c r="V358" s="11">
        <v>94476</v>
      </c>
    </row>
    <row r="359" spans="1:22" x14ac:dyDescent="0.3">
      <c r="A359" s="12" t="s">
        <v>159</v>
      </c>
      <c r="B359" s="12" t="s">
        <v>155</v>
      </c>
      <c r="C359" s="13">
        <v>10</v>
      </c>
      <c r="D359" s="26" t="s">
        <v>5204</v>
      </c>
      <c r="E359" s="26" t="s">
        <v>5205</v>
      </c>
      <c r="F359" s="26" t="s">
        <v>5204</v>
      </c>
      <c r="G359" s="26" t="s">
        <v>5203</v>
      </c>
      <c r="H359" s="11">
        <v>1664764</v>
      </c>
      <c r="I359" s="11">
        <v>831895</v>
      </c>
      <c r="J359" s="11">
        <v>2496659</v>
      </c>
      <c r="K359" s="11">
        <v>2038044</v>
      </c>
      <c r="L359" s="11">
        <v>458615</v>
      </c>
      <c r="M359" s="11">
        <v>1747661</v>
      </c>
      <c r="N359" s="11">
        <v>748998</v>
      </c>
      <c r="O359" s="11">
        <v>112350</v>
      </c>
      <c r="P359" s="11">
        <v>14733620</v>
      </c>
      <c r="Q359" s="11">
        <v>13323061</v>
      </c>
      <c r="R359" s="11">
        <v>1410559</v>
      </c>
      <c r="S359" s="11">
        <v>423168</v>
      </c>
      <c r="T359" s="11">
        <v>535518</v>
      </c>
      <c r="U359" s="11">
        <v>507473</v>
      </c>
      <c r="V359" s="11">
        <v>72498</v>
      </c>
    </row>
    <row r="360" spans="1:22" x14ac:dyDescent="0.3">
      <c r="A360" s="12" t="s">
        <v>160</v>
      </c>
      <c r="B360" s="12" t="s">
        <v>155</v>
      </c>
      <c r="C360" s="13">
        <v>6</v>
      </c>
      <c r="D360" s="26" t="s">
        <v>5204</v>
      </c>
      <c r="E360" s="26" t="s">
        <v>5207</v>
      </c>
      <c r="F360" s="26" t="s">
        <v>5204</v>
      </c>
      <c r="G360" s="26" t="s">
        <v>5207</v>
      </c>
      <c r="H360" s="11">
        <v>298946</v>
      </c>
      <c r="I360" s="11">
        <v>190894</v>
      </c>
      <c r="J360" s="11">
        <v>489840</v>
      </c>
      <c r="K360" s="11">
        <v>502596</v>
      </c>
      <c r="L360" s="11">
        <v>-12756</v>
      </c>
      <c r="M360" s="11">
        <v>342888</v>
      </c>
      <c r="N360" s="11">
        <v>146952</v>
      </c>
      <c r="O360" s="11">
        <v>22043</v>
      </c>
      <c r="P360" s="11">
        <v>2960860</v>
      </c>
      <c r="Q360" s="11">
        <v>2601043</v>
      </c>
      <c r="R360" s="11">
        <v>359817</v>
      </c>
      <c r="S360" s="11">
        <v>107946</v>
      </c>
      <c r="T360" s="11">
        <v>129989</v>
      </c>
      <c r="U360" s="11">
        <v>108344</v>
      </c>
      <c r="V360" s="11">
        <v>34098</v>
      </c>
    </row>
    <row r="361" spans="1:22" x14ac:dyDescent="0.3">
      <c r="A361" s="12" t="s">
        <v>161</v>
      </c>
      <c r="B361" s="12" t="s">
        <v>155</v>
      </c>
      <c r="C361" s="13">
        <v>11</v>
      </c>
      <c r="D361" s="26" t="s">
        <v>5204</v>
      </c>
      <c r="E361" s="26" t="s">
        <v>5205</v>
      </c>
      <c r="F361" s="26" t="s">
        <v>5206</v>
      </c>
      <c r="G361" s="26" t="s">
        <v>5205</v>
      </c>
      <c r="H361" s="11">
        <v>1239004</v>
      </c>
      <c r="I361" s="11">
        <v>414583</v>
      </c>
      <c r="J361" s="11">
        <v>1653587</v>
      </c>
      <c r="K361" s="11">
        <v>1308418</v>
      </c>
      <c r="L361" s="11">
        <v>345169</v>
      </c>
      <c r="M361" s="11">
        <v>1157510</v>
      </c>
      <c r="N361" s="11">
        <v>496077</v>
      </c>
      <c r="O361" s="11">
        <v>74412</v>
      </c>
      <c r="P361" s="11">
        <v>14414358</v>
      </c>
      <c r="Q361" s="11">
        <v>12940770</v>
      </c>
      <c r="R361" s="11">
        <v>1473588</v>
      </c>
      <c r="S361" s="11">
        <v>442077</v>
      </c>
      <c r="T361" s="11">
        <v>516489</v>
      </c>
      <c r="U361" s="11">
        <v>516489</v>
      </c>
      <c r="V361" s="11">
        <v>228312</v>
      </c>
    </row>
    <row r="362" spans="1:22" x14ac:dyDescent="0.3">
      <c r="A362" s="12" t="s">
        <v>161</v>
      </c>
      <c r="B362" s="12" t="s">
        <v>155</v>
      </c>
      <c r="C362" s="13">
        <v>11</v>
      </c>
      <c r="D362" s="26" t="s">
        <v>5204</v>
      </c>
      <c r="E362" s="26" t="s">
        <v>5205</v>
      </c>
      <c r="F362" s="26" t="s">
        <v>5204</v>
      </c>
      <c r="G362" s="26" t="s">
        <v>5203</v>
      </c>
      <c r="H362" s="11">
        <v>1567434</v>
      </c>
      <c r="I362" s="11">
        <v>440915</v>
      </c>
      <c r="J362" s="11">
        <v>2008349</v>
      </c>
      <c r="K362" s="11">
        <v>1601569</v>
      </c>
      <c r="L362" s="11">
        <v>406780</v>
      </c>
      <c r="M362" s="11">
        <v>1405844</v>
      </c>
      <c r="N362" s="11">
        <v>602505</v>
      </c>
      <c r="O362" s="11">
        <v>90376</v>
      </c>
      <c r="P362" s="11">
        <v>14139298</v>
      </c>
      <c r="Q362" s="11">
        <v>12494433</v>
      </c>
      <c r="R362" s="11">
        <v>1644865</v>
      </c>
      <c r="S362" s="11">
        <v>493460</v>
      </c>
      <c r="T362" s="11">
        <v>583836</v>
      </c>
      <c r="U362" s="11">
        <v>554191</v>
      </c>
      <c r="V362" s="11">
        <v>285091</v>
      </c>
    </row>
    <row r="363" spans="1:22" x14ac:dyDescent="0.3">
      <c r="A363" s="12" t="s">
        <v>162</v>
      </c>
      <c r="B363" s="12" t="s">
        <v>155</v>
      </c>
      <c r="C363" s="13">
        <v>5</v>
      </c>
      <c r="D363" s="26" t="s">
        <v>5204</v>
      </c>
      <c r="E363" s="26" t="s">
        <v>5205</v>
      </c>
      <c r="F363" s="26" t="s">
        <v>5206</v>
      </c>
      <c r="G363" s="26" t="s">
        <v>5205</v>
      </c>
      <c r="H363" s="11">
        <v>1115873</v>
      </c>
      <c r="I363" s="11">
        <v>198562</v>
      </c>
      <c r="J363" s="11">
        <v>1314435</v>
      </c>
      <c r="K363" s="11">
        <v>1393759</v>
      </c>
      <c r="L363" s="11">
        <v>-79324</v>
      </c>
      <c r="M363" s="11">
        <v>920104</v>
      </c>
      <c r="N363" s="11">
        <v>394331</v>
      </c>
      <c r="O363" s="11">
        <v>59150</v>
      </c>
      <c r="P363" s="11">
        <v>8390202</v>
      </c>
      <c r="Q363" s="11">
        <v>7525778</v>
      </c>
      <c r="R363" s="11">
        <v>864424</v>
      </c>
      <c r="S363" s="11">
        <v>259328</v>
      </c>
      <c r="T363" s="11">
        <v>318478</v>
      </c>
      <c r="U363" s="11">
        <v>318478</v>
      </c>
      <c r="V363" s="11">
        <v>191386</v>
      </c>
    </row>
    <row r="364" spans="1:22" x14ac:dyDescent="0.3">
      <c r="A364" s="12" t="s">
        <v>162</v>
      </c>
      <c r="B364" s="12" t="s">
        <v>155</v>
      </c>
      <c r="C364" s="13">
        <v>5</v>
      </c>
      <c r="D364" s="26" t="s">
        <v>5204</v>
      </c>
      <c r="E364" s="26" t="s">
        <v>5205</v>
      </c>
      <c r="F364" s="26" t="s">
        <v>5204</v>
      </c>
      <c r="G364" s="26" t="s">
        <v>5203</v>
      </c>
      <c r="H364" s="11">
        <v>917639</v>
      </c>
      <c r="I364" s="11">
        <v>30132</v>
      </c>
      <c r="J364" s="11">
        <v>947771</v>
      </c>
      <c r="K364" s="11">
        <v>868067</v>
      </c>
      <c r="L364" s="11">
        <v>79704</v>
      </c>
      <c r="M364" s="11">
        <v>663439</v>
      </c>
      <c r="N364" s="11">
        <v>284332</v>
      </c>
      <c r="O364" s="11">
        <v>42651</v>
      </c>
      <c r="P364" s="11">
        <v>13284497</v>
      </c>
      <c r="Q364" s="11">
        <v>11927740</v>
      </c>
      <c r="R364" s="11">
        <v>1356757</v>
      </c>
      <c r="S364" s="11">
        <v>407028</v>
      </c>
      <c r="T364" s="11">
        <v>449679</v>
      </c>
      <c r="U364" s="11">
        <v>429634</v>
      </c>
      <c r="V364" s="11">
        <v>158394</v>
      </c>
    </row>
    <row r="365" spans="1:22" x14ac:dyDescent="0.3">
      <c r="A365" s="12" t="s">
        <v>163</v>
      </c>
      <c r="B365" s="12" t="s">
        <v>155</v>
      </c>
      <c r="C365" s="13">
        <v>6</v>
      </c>
      <c r="D365" s="26" t="s">
        <v>5204</v>
      </c>
      <c r="E365" s="26" t="s">
        <v>5205</v>
      </c>
      <c r="F365" s="26" t="s">
        <v>5206</v>
      </c>
      <c r="G365" s="26" t="s">
        <v>5205</v>
      </c>
      <c r="H365" s="11">
        <v>1327915</v>
      </c>
      <c r="I365" s="11">
        <v>332428</v>
      </c>
      <c r="J365" s="11">
        <v>1660343</v>
      </c>
      <c r="K365" s="11">
        <v>1473002</v>
      </c>
      <c r="L365" s="11">
        <v>187341</v>
      </c>
      <c r="M365" s="11">
        <v>1162240</v>
      </c>
      <c r="N365" s="11">
        <v>498103</v>
      </c>
      <c r="O365" s="11">
        <v>74716</v>
      </c>
      <c r="P365" s="11">
        <v>8222957</v>
      </c>
      <c r="Q365" s="11">
        <v>7450265</v>
      </c>
      <c r="R365" s="11">
        <v>772692</v>
      </c>
      <c r="S365" s="11">
        <v>231808</v>
      </c>
      <c r="T365" s="11">
        <v>306524</v>
      </c>
      <c r="U365" s="11">
        <v>306524</v>
      </c>
      <c r="V365" s="11">
        <v>123302</v>
      </c>
    </row>
    <row r="366" spans="1:22" x14ac:dyDescent="0.3">
      <c r="A366" s="12" t="s">
        <v>163</v>
      </c>
      <c r="B366" s="12" t="s">
        <v>155</v>
      </c>
      <c r="C366" s="13">
        <v>6</v>
      </c>
      <c r="D366" s="26" t="s">
        <v>5204</v>
      </c>
      <c r="E366" s="26" t="s">
        <v>5205</v>
      </c>
      <c r="F366" s="26" t="s">
        <v>5204</v>
      </c>
      <c r="G366" s="26" t="s">
        <v>5203</v>
      </c>
      <c r="H366" s="11">
        <v>1258767</v>
      </c>
      <c r="I366" s="11">
        <v>230069</v>
      </c>
      <c r="J366" s="11">
        <v>1488836</v>
      </c>
      <c r="K366" s="11">
        <v>1148710</v>
      </c>
      <c r="L366" s="11">
        <v>340126</v>
      </c>
      <c r="M366" s="11">
        <v>1042185</v>
      </c>
      <c r="N366" s="11">
        <v>446651</v>
      </c>
      <c r="O366" s="11">
        <v>66998</v>
      </c>
      <c r="P366" s="11">
        <v>11657959</v>
      </c>
      <c r="Q366" s="11">
        <v>10661611</v>
      </c>
      <c r="R366" s="11">
        <v>996348</v>
      </c>
      <c r="S366" s="11">
        <v>298905</v>
      </c>
      <c r="T366" s="11">
        <v>365903</v>
      </c>
      <c r="U366" s="11">
        <v>344258</v>
      </c>
      <c r="V366" s="11">
        <v>151035</v>
      </c>
    </row>
    <row r="367" spans="1:22" x14ac:dyDescent="0.3">
      <c r="A367" s="12" t="s">
        <v>164</v>
      </c>
      <c r="B367" s="12" t="s">
        <v>155</v>
      </c>
      <c r="C367" s="13">
        <v>7</v>
      </c>
      <c r="D367" s="26" t="s">
        <v>5204</v>
      </c>
      <c r="E367" s="26" t="s">
        <v>5211</v>
      </c>
      <c r="F367" s="26" t="s">
        <v>5206</v>
      </c>
      <c r="G367" s="26" t="s">
        <v>5211</v>
      </c>
      <c r="H367" s="11">
        <v>303378</v>
      </c>
      <c r="I367" s="11">
        <v>30620</v>
      </c>
      <c r="J367" s="11">
        <v>333998</v>
      </c>
      <c r="K367" s="11">
        <v>263552</v>
      </c>
      <c r="L367" s="11">
        <v>70446</v>
      </c>
      <c r="M367" s="11">
        <v>233798</v>
      </c>
      <c r="N367" s="11">
        <v>100200</v>
      </c>
      <c r="O367" s="11">
        <v>15031</v>
      </c>
      <c r="P367" s="11">
        <v>1613362</v>
      </c>
      <c r="Q367" s="11">
        <v>1400610</v>
      </c>
      <c r="R367" s="11">
        <v>212752</v>
      </c>
      <c r="S367" s="11">
        <v>63826</v>
      </c>
      <c r="T367" s="11">
        <v>78857</v>
      </c>
      <c r="U367" s="11">
        <v>78857</v>
      </c>
      <c r="V367" s="11">
        <v>36663</v>
      </c>
    </row>
    <row r="368" spans="1:22" x14ac:dyDescent="0.3">
      <c r="A368" s="12" t="s">
        <v>164</v>
      </c>
      <c r="B368" s="12" t="s">
        <v>155</v>
      </c>
      <c r="C368" s="13">
        <v>7</v>
      </c>
      <c r="D368" s="26" t="s">
        <v>5204</v>
      </c>
      <c r="E368" s="26" t="s">
        <v>5211</v>
      </c>
      <c r="F368" s="26" t="s">
        <v>5204</v>
      </c>
      <c r="G368" s="26" t="s">
        <v>5203</v>
      </c>
      <c r="H368" s="11">
        <v>1494137</v>
      </c>
      <c r="I368" s="11">
        <v>141840</v>
      </c>
      <c r="J368" s="11">
        <v>1635977</v>
      </c>
      <c r="K368" s="11">
        <v>1398152</v>
      </c>
      <c r="L368" s="11">
        <v>237825</v>
      </c>
      <c r="M368" s="11">
        <v>1145183</v>
      </c>
      <c r="N368" s="11">
        <v>490794</v>
      </c>
      <c r="O368" s="11">
        <v>73620</v>
      </c>
      <c r="P368" s="11">
        <v>7098536</v>
      </c>
      <c r="Q368" s="11">
        <v>6408156</v>
      </c>
      <c r="R368" s="11">
        <v>690380</v>
      </c>
      <c r="S368" s="11">
        <v>207114</v>
      </c>
      <c r="T368" s="11">
        <v>280734</v>
      </c>
      <c r="U368" s="11">
        <v>257489</v>
      </c>
      <c r="V368" s="11">
        <v>202642</v>
      </c>
    </row>
    <row r="369" spans="1:22" x14ac:dyDescent="0.3">
      <c r="A369" s="12" t="s">
        <v>165</v>
      </c>
      <c r="B369" s="12" t="s">
        <v>155</v>
      </c>
      <c r="C369" s="13">
        <v>9</v>
      </c>
      <c r="D369" s="26" t="s">
        <v>5204</v>
      </c>
      <c r="E369" s="26" t="s">
        <v>5205</v>
      </c>
      <c r="F369" s="26" t="s">
        <v>5206</v>
      </c>
      <c r="G369" s="26" t="s">
        <v>5205</v>
      </c>
      <c r="H369" s="11">
        <v>1076303</v>
      </c>
      <c r="I369" s="11">
        <v>108442</v>
      </c>
      <c r="J369" s="11">
        <v>1184745</v>
      </c>
      <c r="K369" s="11">
        <v>983755</v>
      </c>
      <c r="L369" s="11">
        <v>200990</v>
      </c>
      <c r="M369" s="11">
        <v>829321</v>
      </c>
      <c r="N369" s="11">
        <v>355424</v>
      </c>
      <c r="O369" s="11">
        <v>53314</v>
      </c>
      <c r="P369" s="11">
        <v>5550083</v>
      </c>
      <c r="Q369" s="11">
        <v>4976253</v>
      </c>
      <c r="R369" s="11">
        <v>573830</v>
      </c>
      <c r="S369" s="11">
        <v>172149</v>
      </c>
      <c r="T369" s="11">
        <v>225463</v>
      </c>
      <c r="U369" s="11">
        <v>225463</v>
      </c>
      <c r="V369" s="11">
        <v>129108</v>
      </c>
    </row>
    <row r="370" spans="1:22" x14ac:dyDescent="0.3">
      <c r="A370" s="12" t="s">
        <v>165</v>
      </c>
      <c r="B370" s="12" t="s">
        <v>155</v>
      </c>
      <c r="C370" s="13">
        <v>9</v>
      </c>
      <c r="D370" s="26" t="s">
        <v>5204</v>
      </c>
      <c r="E370" s="26" t="s">
        <v>5205</v>
      </c>
      <c r="F370" s="26" t="s">
        <v>5204</v>
      </c>
      <c r="G370" s="26" t="s">
        <v>5203</v>
      </c>
      <c r="H370" s="11">
        <v>1295406</v>
      </c>
      <c r="I370" s="11">
        <v>37295</v>
      </c>
      <c r="J370" s="11">
        <v>1332701</v>
      </c>
      <c r="K370" s="11">
        <v>1048063</v>
      </c>
      <c r="L370" s="11">
        <v>284638</v>
      </c>
      <c r="M370" s="11">
        <v>932890</v>
      </c>
      <c r="N370" s="11">
        <v>399811</v>
      </c>
      <c r="O370" s="11">
        <v>59973</v>
      </c>
      <c r="P370" s="11">
        <v>8956151</v>
      </c>
      <c r="Q370" s="11">
        <v>8144160</v>
      </c>
      <c r="R370" s="11">
        <v>811991</v>
      </c>
      <c r="S370" s="11">
        <v>243598</v>
      </c>
      <c r="T370" s="11">
        <v>303571</v>
      </c>
      <c r="U370" s="11">
        <v>277126</v>
      </c>
      <c r="V370" s="11">
        <v>154841</v>
      </c>
    </row>
    <row r="371" spans="1:22" x14ac:dyDescent="0.3">
      <c r="A371" s="12" t="s">
        <v>166</v>
      </c>
      <c r="B371" s="12" t="s">
        <v>155</v>
      </c>
      <c r="C371" s="13">
        <v>11</v>
      </c>
      <c r="D371" s="26" t="s">
        <v>5204</v>
      </c>
      <c r="E371" s="26" t="s">
        <v>5210</v>
      </c>
      <c r="F371" s="26" t="s">
        <v>5206</v>
      </c>
      <c r="G371" s="26" t="s">
        <v>5210</v>
      </c>
      <c r="H371" s="11">
        <v>488088</v>
      </c>
      <c r="I371" s="11">
        <v>78837</v>
      </c>
      <c r="J371" s="11">
        <v>566925</v>
      </c>
      <c r="K371" s="11">
        <v>616287</v>
      </c>
      <c r="L371" s="11">
        <v>-49362</v>
      </c>
      <c r="M371" s="11">
        <v>396847</v>
      </c>
      <c r="N371" s="11">
        <v>170078</v>
      </c>
      <c r="O371" s="11">
        <v>25512</v>
      </c>
      <c r="P371" s="11">
        <v>3071715</v>
      </c>
      <c r="Q371" s="11">
        <v>2723188</v>
      </c>
      <c r="R371" s="11">
        <v>348527</v>
      </c>
      <c r="S371" s="11">
        <v>104559</v>
      </c>
      <c r="T371" s="11">
        <v>130071</v>
      </c>
      <c r="U371" s="11">
        <v>130071</v>
      </c>
      <c r="V371" s="11">
        <v>79862</v>
      </c>
    </row>
    <row r="372" spans="1:22" x14ac:dyDescent="0.3">
      <c r="A372" s="12" t="s">
        <v>166</v>
      </c>
      <c r="B372" s="12" t="s">
        <v>155</v>
      </c>
      <c r="C372" s="13">
        <v>11</v>
      </c>
      <c r="D372" s="26" t="s">
        <v>5204</v>
      </c>
      <c r="E372" s="26" t="s">
        <v>5210</v>
      </c>
      <c r="F372" s="26" t="s">
        <v>5204</v>
      </c>
      <c r="G372" s="26" t="s">
        <v>5203</v>
      </c>
      <c r="H372" s="11">
        <v>1121299</v>
      </c>
      <c r="I372" s="11">
        <v>245965</v>
      </c>
      <c r="J372" s="11">
        <v>1367264</v>
      </c>
      <c r="K372" s="11">
        <v>1206682</v>
      </c>
      <c r="L372" s="11">
        <v>160582</v>
      </c>
      <c r="M372" s="11">
        <v>957084</v>
      </c>
      <c r="N372" s="11">
        <v>410180</v>
      </c>
      <c r="O372" s="11">
        <v>61528</v>
      </c>
      <c r="P372" s="11">
        <v>9197336</v>
      </c>
      <c r="Q372" s="11">
        <v>8219547</v>
      </c>
      <c r="R372" s="11">
        <v>977789</v>
      </c>
      <c r="S372" s="11">
        <v>293337</v>
      </c>
      <c r="T372" s="11">
        <v>354865</v>
      </c>
      <c r="U372" s="11">
        <v>325220</v>
      </c>
      <c r="V372" s="11">
        <v>215247</v>
      </c>
    </row>
    <row r="373" spans="1:22" x14ac:dyDescent="0.3">
      <c r="A373" s="12" t="s">
        <v>167</v>
      </c>
      <c r="B373" s="12" t="s">
        <v>155</v>
      </c>
      <c r="C373" s="13">
        <v>9</v>
      </c>
      <c r="D373" s="26" t="s">
        <v>5204</v>
      </c>
      <c r="E373" s="26" t="s">
        <v>5205</v>
      </c>
      <c r="F373" s="26" t="s">
        <v>5206</v>
      </c>
      <c r="G373" s="26" t="s">
        <v>5205</v>
      </c>
      <c r="H373" s="11">
        <v>1121036</v>
      </c>
      <c r="I373" s="11">
        <v>1078812</v>
      </c>
      <c r="J373" s="11">
        <v>2199848</v>
      </c>
      <c r="K373" s="11">
        <v>1428308</v>
      </c>
      <c r="L373" s="11">
        <v>771540</v>
      </c>
      <c r="M373" s="11">
        <v>1428308</v>
      </c>
      <c r="N373" s="11">
        <v>771540</v>
      </c>
      <c r="O373" s="11">
        <v>115731</v>
      </c>
      <c r="P373" s="11">
        <v>7731055</v>
      </c>
      <c r="Q373" s="11">
        <v>7084113</v>
      </c>
      <c r="R373" s="11">
        <v>646942</v>
      </c>
      <c r="S373" s="11">
        <v>194083</v>
      </c>
      <c r="T373" s="11">
        <v>309814</v>
      </c>
      <c r="U373" s="11">
        <v>309814</v>
      </c>
      <c r="V373" s="11">
        <v>62992</v>
      </c>
    </row>
    <row r="374" spans="1:22" x14ac:dyDescent="0.3">
      <c r="A374" s="12" t="s">
        <v>167</v>
      </c>
      <c r="B374" s="12" t="s">
        <v>155</v>
      </c>
      <c r="C374" s="13">
        <v>9</v>
      </c>
      <c r="D374" s="26" t="s">
        <v>5204</v>
      </c>
      <c r="E374" s="26" t="s">
        <v>5205</v>
      </c>
      <c r="F374" s="26" t="s">
        <v>5204</v>
      </c>
      <c r="G374" s="26" t="s">
        <v>5203</v>
      </c>
      <c r="H374" s="11">
        <v>1701887</v>
      </c>
      <c r="I374" s="11">
        <v>1020903</v>
      </c>
      <c r="J374" s="11">
        <v>2722790</v>
      </c>
      <c r="K374" s="11">
        <v>2054336</v>
      </c>
      <c r="L374" s="11">
        <v>668454</v>
      </c>
      <c r="M374" s="11">
        <v>1905952</v>
      </c>
      <c r="N374" s="11">
        <v>816838</v>
      </c>
      <c r="O374" s="11">
        <v>122527</v>
      </c>
      <c r="P374" s="11">
        <v>9241927</v>
      </c>
      <c r="Q374" s="11">
        <v>8119949</v>
      </c>
      <c r="R374" s="11">
        <v>1121978</v>
      </c>
      <c r="S374" s="11">
        <v>336594</v>
      </c>
      <c r="T374" s="11">
        <v>459121</v>
      </c>
      <c r="U374" s="11">
        <v>432676</v>
      </c>
      <c r="V374" s="11">
        <v>89371</v>
      </c>
    </row>
    <row r="375" spans="1:22" x14ac:dyDescent="0.3">
      <c r="A375" s="12" t="s">
        <v>168</v>
      </c>
      <c r="B375" s="12" t="s">
        <v>155</v>
      </c>
      <c r="C375" s="13">
        <v>11</v>
      </c>
      <c r="D375" s="26" t="s">
        <v>5204</v>
      </c>
      <c r="E375" s="26" t="s">
        <v>5205</v>
      </c>
      <c r="F375" s="26" t="s">
        <v>5206</v>
      </c>
      <c r="G375" s="26" t="s">
        <v>5205</v>
      </c>
      <c r="H375" s="11">
        <v>1386331</v>
      </c>
      <c r="I375" s="11">
        <v>239901</v>
      </c>
      <c r="J375" s="11">
        <v>1626232</v>
      </c>
      <c r="K375" s="11">
        <v>1296132</v>
      </c>
      <c r="L375" s="11">
        <v>330100</v>
      </c>
      <c r="M375" s="11">
        <v>1138362</v>
      </c>
      <c r="N375" s="11">
        <v>487870</v>
      </c>
      <c r="O375" s="11">
        <v>73181</v>
      </c>
      <c r="P375" s="11">
        <v>13401911</v>
      </c>
      <c r="Q375" s="11">
        <v>11897874</v>
      </c>
      <c r="R375" s="11">
        <v>1504037</v>
      </c>
      <c r="S375" s="11">
        <v>451212</v>
      </c>
      <c r="T375" s="11">
        <v>524393</v>
      </c>
      <c r="U375" s="11">
        <v>524393</v>
      </c>
      <c r="V375" s="11">
        <v>103368</v>
      </c>
    </row>
    <row r="376" spans="1:22" x14ac:dyDescent="0.3">
      <c r="A376" s="12" t="s">
        <v>168</v>
      </c>
      <c r="B376" s="12" t="s">
        <v>155</v>
      </c>
      <c r="C376" s="13">
        <v>11</v>
      </c>
      <c r="D376" s="26" t="s">
        <v>5204</v>
      </c>
      <c r="E376" s="26" t="s">
        <v>5205</v>
      </c>
      <c r="F376" s="26" t="s">
        <v>5204</v>
      </c>
      <c r="G376" s="26" t="s">
        <v>5203</v>
      </c>
      <c r="H376" s="11">
        <v>2834673</v>
      </c>
      <c r="I376" s="11">
        <v>909959</v>
      </c>
      <c r="J376" s="11">
        <v>3744632</v>
      </c>
      <c r="K376" s="11">
        <v>3135199</v>
      </c>
      <c r="L376" s="11">
        <v>609433</v>
      </c>
      <c r="M376" s="11">
        <v>2621242</v>
      </c>
      <c r="N376" s="11">
        <v>1123390</v>
      </c>
      <c r="O376" s="11">
        <v>168509</v>
      </c>
      <c r="P376" s="11">
        <v>22824462</v>
      </c>
      <c r="Q376" s="11">
        <v>20104305</v>
      </c>
      <c r="R376" s="11">
        <v>2720157</v>
      </c>
      <c r="S376" s="11">
        <v>816048</v>
      </c>
      <c r="T376" s="11">
        <v>984557</v>
      </c>
      <c r="U376" s="11">
        <v>954912</v>
      </c>
      <c r="V376" s="11">
        <v>101041</v>
      </c>
    </row>
    <row r="377" spans="1:22" x14ac:dyDescent="0.3">
      <c r="A377" s="12" t="s">
        <v>169</v>
      </c>
      <c r="B377" s="12" t="s">
        <v>155</v>
      </c>
      <c r="C377" s="13">
        <v>5</v>
      </c>
      <c r="D377" s="26" t="s">
        <v>5219</v>
      </c>
      <c r="E377" s="26" t="s">
        <v>5205</v>
      </c>
      <c r="F377" s="26" t="s">
        <v>5219</v>
      </c>
      <c r="G377" s="26" t="s">
        <v>5205</v>
      </c>
      <c r="H377" s="11">
        <v>1120235</v>
      </c>
      <c r="I377" s="11">
        <v>363708</v>
      </c>
      <c r="J377" s="11">
        <v>1483943</v>
      </c>
      <c r="K377" s="11">
        <v>1199692</v>
      </c>
      <c r="L377" s="11">
        <v>284251</v>
      </c>
      <c r="M377" s="11">
        <v>1038760</v>
      </c>
      <c r="N377" s="11">
        <v>445183</v>
      </c>
      <c r="O377" s="11">
        <v>66778</v>
      </c>
      <c r="P377" s="11">
        <v>3029824</v>
      </c>
      <c r="Q377" s="11">
        <v>2566567</v>
      </c>
      <c r="R377" s="11">
        <v>463257</v>
      </c>
      <c r="S377" s="11">
        <v>138978</v>
      </c>
      <c r="T377" s="11">
        <v>205756</v>
      </c>
      <c r="U377" s="11">
        <v>193334</v>
      </c>
      <c r="V377" s="11">
        <v>150660</v>
      </c>
    </row>
    <row r="378" spans="1:22" x14ac:dyDescent="0.3">
      <c r="A378" s="12" t="s">
        <v>169</v>
      </c>
      <c r="B378" s="12" t="s">
        <v>155</v>
      </c>
      <c r="C378" s="13">
        <v>4</v>
      </c>
      <c r="D378" s="26" t="s">
        <v>5204</v>
      </c>
      <c r="E378" s="26" t="s">
        <v>5217</v>
      </c>
      <c r="F378" s="26" t="s">
        <v>5206</v>
      </c>
      <c r="G378" s="26" t="s">
        <v>5218</v>
      </c>
      <c r="H378" s="11">
        <v>639377</v>
      </c>
      <c r="I378" s="11">
        <v>479675</v>
      </c>
      <c r="J378" s="11">
        <v>1119052</v>
      </c>
      <c r="K378" s="11">
        <v>1001217</v>
      </c>
      <c r="L378" s="11">
        <v>117835</v>
      </c>
      <c r="M378" s="11">
        <v>783336</v>
      </c>
      <c r="N378" s="11">
        <v>335716</v>
      </c>
      <c r="O378" s="11">
        <v>50358</v>
      </c>
      <c r="P378" s="11">
        <v>2453158</v>
      </c>
      <c r="Q378" s="11">
        <v>2168765</v>
      </c>
      <c r="R378" s="11">
        <v>284393</v>
      </c>
      <c r="S378" s="11">
        <v>85318</v>
      </c>
      <c r="T378" s="11">
        <v>135676</v>
      </c>
      <c r="U378" s="11">
        <v>135676</v>
      </c>
      <c r="V378" s="11">
        <v>44857</v>
      </c>
    </row>
    <row r="379" spans="1:22" x14ac:dyDescent="0.3">
      <c r="A379" s="12" t="s">
        <v>169</v>
      </c>
      <c r="B379" s="12" t="s">
        <v>155</v>
      </c>
      <c r="C379" s="13">
        <v>4</v>
      </c>
      <c r="D379" s="26" t="s">
        <v>5204</v>
      </c>
      <c r="E379" s="26" t="s">
        <v>5217</v>
      </c>
      <c r="F379" s="26" t="s">
        <v>5204</v>
      </c>
      <c r="G379" s="26" t="s">
        <v>5203</v>
      </c>
      <c r="H379" s="11">
        <v>1512440</v>
      </c>
      <c r="I379" s="11">
        <v>691029</v>
      </c>
      <c r="J379" s="11">
        <v>2203469</v>
      </c>
      <c r="K379" s="11">
        <v>1871020</v>
      </c>
      <c r="L379" s="11">
        <v>332449</v>
      </c>
      <c r="M379" s="11">
        <v>1542428</v>
      </c>
      <c r="N379" s="11">
        <v>661041</v>
      </c>
      <c r="O379" s="11">
        <v>99157</v>
      </c>
      <c r="P379" s="11">
        <v>5231725</v>
      </c>
      <c r="Q379" s="11">
        <v>4496930</v>
      </c>
      <c r="R379" s="11">
        <v>734795</v>
      </c>
      <c r="S379" s="11">
        <v>220439</v>
      </c>
      <c r="T379" s="11">
        <v>319596</v>
      </c>
      <c r="U379" s="11">
        <v>301151</v>
      </c>
      <c r="V379" s="11">
        <v>215733</v>
      </c>
    </row>
    <row r="380" spans="1:22" x14ac:dyDescent="0.3">
      <c r="A380" s="12" t="s">
        <v>170</v>
      </c>
      <c r="B380" s="12" t="s">
        <v>155</v>
      </c>
      <c r="C380" s="13">
        <v>6</v>
      </c>
      <c r="D380" s="26" t="s">
        <v>5213</v>
      </c>
      <c r="E380" s="26" t="s">
        <v>5205</v>
      </c>
      <c r="F380" s="26" t="s">
        <v>5213</v>
      </c>
      <c r="G380" s="26" t="s">
        <v>5205</v>
      </c>
      <c r="H380" s="11">
        <v>1044373</v>
      </c>
      <c r="I380" s="11">
        <v>2049959</v>
      </c>
      <c r="J380" s="11">
        <v>3094332</v>
      </c>
      <c r="K380" s="11">
        <v>2655515</v>
      </c>
      <c r="L380" s="11">
        <v>438817</v>
      </c>
      <c r="M380" s="11">
        <v>2166032</v>
      </c>
      <c r="N380" s="11">
        <v>928300</v>
      </c>
      <c r="O380" s="11">
        <v>139245</v>
      </c>
      <c r="P380" s="11">
        <v>10847478</v>
      </c>
      <c r="Q380" s="11">
        <v>9360756</v>
      </c>
      <c r="R380" s="11">
        <v>1486722</v>
      </c>
      <c r="S380" s="11">
        <v>446017</v>
      </c>
      <c r="T380" s="11">
        <v>585262</v>
      </c>
      <c r="U380" s="11">
        <v>570052</v>
      </c>
      <c r="V380" s="11">
        <v>130566</v>
      </c>
    </row>
    <row r="381" spans="1:22" x14ac:dyDescent="0.3">
      <c r="A381" s="12" t="s">
        <v>170</v>
      </c>
      <c r="B381" s="12" t="s">
        <v>155</v>
      </c>
      <c r="C381" s="13">
        <v>6</v>
      </c>
      <c r="D381" s="26" t="s">
        <v>5204</v>
      </c>
      <c r="E381" s="26" t="s">
        <v>5212</v>
      </c>
      <c r="F381" s="26" t="s">
        <v>5206</v>
      </c>
      <c r="G381" s="26" t="s">
        <v>5212</v>
      </c>
      <c r="H381" s="11">
        <v>52781</v>
      </c>
      <c r="I381" s="11">
        <v>229773</v>
      </c>
      <c r="J381" s="11">
        <v>282554</v>
      </c>
      <c r="K381" s="11">
        <v>232207</v>
      </c>
      <c r="L381" s="11">
        <v>50347</v>
      </c>
      <c r="M381" s="11">
        <v>197787</v>
      </c>
      <c r="N381" s="11">
        <v>84767</v>
      </c>
      <c r="O381" s="11">
        <v>12716</v>
      </c>
      <c r="P381" s="11">
        <v>937812</v>
      </c>
      <c r="Q381" s="11">
        <v>783530</v>
      </c>
      <c r="R381" s="11">
        <v>154282</v>
      </c>
      <c r="S381" s="11">
        <v>46285</v>
      </c>
      <c r="T381" s="11">
        <v>59001</v>
      </c>
      <c r="U381" s="11">
        <v>59001</v>
      </c>
      <c r="V381" s="11">
        <v>11730</v>
      </c>
    </row>
    <row r="382" spans="1:22" x14ac:dyDescent="0.3">
      <c r="A382" s="12" t="s">
        <v>170</v>
      </c>
      <c r="B382" s="12" t="s">
        <v>155</v>
      </c>
      <c r="C382" s="13">
        <v>6</v>
      </c>
      <c r="D382" s="26" t="s">
        <v>5204</v>
      </c>
      <c r="E382" s="26" t="s">
        <v>5212</v>
      </c>
      <c r="F382" s="26" t="s">
        <v>5204</v>
      </c>
      <c r="G382" s="26" t="s">
        <v>5203</v>
      </c>
      <c r="H382" s="11">
        <v>1126399</v>
      </c>
      <c r="I382" s="11">
        <v>2731185</v>
      </c>
      <c r="J382" s="11">
        <v>3857584</v>
      </c>
      <c r="K382" s="11">
        <v>3357923</v>
      </c>
      <c r="L382" s="11">
        <v>499661</v>
      </c>
      <c r="M382" s="11">
        <v>2700308</v>
      </c>
      <c r="N382" s="11">
        <v>1157276</v>
      </c>
      <c r="O382" s="11">
        <v>173592</v>
      </c>
      <c r="P382" s="11">
        <v>14519329</v>
      </c>
      <c r="Q382" s="11">
        <v>12839459</v>
      </c>
      <c r="R382" s="11">
        <v>1679870</v>
      </c>
      <c r="S382" s="11">
        <v>503961</v>
      </c>
      <c r="T382" s="11">
        <v>677553</v>
      </c>
      <c r="U382" s="11">
        <v>655908</v>
      </c>
      <c r="V382" s="11">
        <v>192919</v>
      </c>
    </row>
    <row r="383" spans="1:22" x14ac:dyDescent="0.3">
      <c r="A383" s="12" t="s">
        <v>171</v>
      </c>
      <c r="B383" s="12" t="s">
        <v>155</v>
      </c>
      <c r="C383" s="13">
        <v>7</v>
      </c>
      <c r="D383" s="26" t="s">
        <v>5204</v>
      </c>
      <c r="E383" s="26" t="s">
        <v>5205</v>
      </c>
      <c r="F383" s="26" t="s">
        <v>5206</v>
      </c>
      <c r="G383" s="26" t="s">
        <v>5205</v>
      </c>
      <c r="H383" s="11">
        <v>616874</v>
      </c>
      <c r="I383" s="11">
        <v>108410</v>
      </c>
      <c r="J383" s="11">
        <v>725284</v>
      </c>
      <c r="K383" s="11">
        <v>674762</v>
      </c>
      <c r="L383" s="11">
        <v>50522</v>
      </c>
      <c r="M383" s="11">
        <v>507698</v>
      </c>
      <c r="N383" s="11">
        <v>217586</v>
      </c>
      <c r="O383" s="11">
        <v>32638</v>
      </c>
      <c r="P383" s="11">
        <v>3278109</v>
      </c>
      <c r="Q383" s="11">
        <v>2859803</v>
      </c>
      <c r="R383" s="11">
        <v>418306</v>
      </c>
      <c r="S383" s="11">
        <v>125492</v>
      </c>
      <c r="T383" s="11">
        <v>158130</v>
      </c>
      <c r="U383" s="11">
        <v>158130</v>
      </c>
      <c r="V383" s="11">
        <v>57926</v>
      </c>
    </row>
    <row r="384" spans="1:22" x14ac:dyDescent="0.3">
      <c r="A384" s="12" t="s">
        <v>171</v>
      </c>
      <c r="B384" s="12" t="s">
        <v>155</v>
      </c>
      <c r="C384" s="13">
        <v>7</v>
      </c>
      <c r="D384" s="26" t="s">
        <v>5204</v>
      </c>
      <c r="E384" s="26" t="s">
        <v>5205</v>
      </c>
      <c r="F384" s="26" t="s">
        <v>5204</v>
      </c>
      <c r="G384" s="26" t="s">
        <v>5203</v>
      </c>
      <c r="H384" s="11">
        <v>773612</v>
      </c>
      <c r="I384" s="11">
        <v>124662</v>
      </c>
      <c r="J384" s="11">
        <v>898274</v>
      </c>
      <c r="K384" s="11">
        <v>839967</v>
      </c>
      <c r="L384" s="11">
        <v>58307</v>
      </c>
      <c r="M384" s="11">
        <v>628791</v>
      </c>
      <c r="N384" s="11">
        <v>269483</v>
      </c>
      <c r="O384" s="11">
        <v>40423</v>
      </c>
      <c r="P384" s="11">
        <v>11986779</v>
      </c>
      <c r="Q384" s="11">
        <v>11036296</v>
      </c>
      <c r="R384" s="11">
        <v>950483</v>
      </c>
      <c r="S384" s="11">
        <v>285145</v>
      </c>
      <c r="T384" s="11">
        <v>325568</v>
      </c>
      <c r="U384" s="11">
        <v>302323</v>
      </c>
      <c r="V384" s="11">
        <v>124496</v>
      </c>
    </row>
    <row r="385" spans="1:22" x14ac:dyDescent="0.3">
      <c r="A385" s="12" t="s">
        <v>172</v>
      </c>
      <c r="B385" s="12" t="s">
        <v>155</v>
      </c>
      <c r="C385" s="13">
        <v>11</v>
      </c>
      <c r="D385" s="26" t="s">
        <v>5204</v>
      </c>
      <c r="E385" s="26" t="s">
        <v>5205</v>
      </c>
      <c r="F385" s="26" t="s">
        <v>5206</v>
      </c>
      <c r="G385" s="26" t="s">
        <v>5205</v>
      </c>
      <c r="H385" s="11">
        <v>1812166</v>
      </c>
      <c r="I385" s="11">
        <v>953272</v>
      </c>
      <c r="J385" s="11">
        <v>2765438</v>
      </c>
      <c r="K385" s="11">
        <v>2173148</v>
      </c>
      <c r="L385" s="11">
        <v>592290</v>
      </c>
      <c r="M385" s="11">
        <v>1935806</v>
      </c>
      <c r="N385" s="11">
        <v>829632</v>
      </c>
      <c r="O385" s="11">
        <v>124445</v>
      </c>
      <c r="P385" s="11">
        <v>18425140</v>
      </c>
      <c r="Q385" s="11">
        <v>16118237</v>
      </c>
      <c r="R385" s="11">
        <v>2306903</v>
      </c>
      <c r="S385" s="11">
        <v>692071</v>
      </c>
      <c r="T385" s="11">
        <v>816516</v>
      </c>
      <c r="U385" s="11">
        <v>816516</v>
      </c>
      <c r="V385" s="11">
        <v>51421</v>
      </c>
    </row>
    <row r="386" spans="1:22" x14ac:dyDescent="0.3">
      <c r="A386" s="12" t="s">
        <v>172</v>
      </c>
      <c r="B386" s="12" t="s">
        <v>155</v>
      </c>
      <c r="C386" s="13">
        <v>11</v>
      </c>
      <c r="D386" s="26" t="s">
        <v>5204</v>
      </c>
      <c r="E386" s="26" t="s">
        <v>5205</v>
      </c>
      <c r="F386" s="26" t="s">
        <v>5204</v>
      </c>
      <c r="G386" s="26" t="s">
        <v>5203</v>
      </c>
      <c r="H386" s="11">
        <v>2107614</v>
      </c>
      <c r="I386" s="11">
        <v>1056313</v>
      </c>
      <c r="J386" s="11">
        <v>3163927</v>
      </c>
      <c r="K386" s="11">
        <v>2724623</v>
      </c>
      <c r="L386" s="11">
        <v>439304</v>
      </c>
      <c r="M386" s="11">
        <v>2214748</v>
      </c>
      <c r="N386" s="11">
        <v>949179</v>
      </c>
      <c r="O386" s="11">
        <v>142378</v>
      </c>
      <c r="P386" s="11">
        <v>22488406</v>
      </c>
      <c r="Q386" s="11">
        <v>19624894</v>
      </c>
      <c r="R386" s="11">
        <v>2863512</v>
      </c>
      <c r="S386" s="11">
        <v>859054</v>
      </c>
      <c r="T386" s="11">
        <v>1001432</v>
      </c>
      <c r="U386" s="11">
        <v>971787</v>
      </c>
      <c r="V386" s="11">
        <v>102660</v>
      </c>
    </row>
    <row r="387" spans="1:22" x14ac:dyDescent="0.3">
      <c r="A387" s="12" t="s">
        <v>173</v>
      </c>
      <c r="B387" s="12" t="s">
        <v>155</v>
      </c>
      <c r="C387" s="13">
        <v>9</v>
      </c>
      <c r="D387" s="26" t="s">
        <v>5204</v>
      </c>
      <c r="E387" s="26" t="s">
        <v>5205</v>
      </c>
      <c r="F387" s="26" t="s">
        <v>5206</v>
      </c>
      <c r="G387" s="26" t="s">
        <v>5205</v>
      </c>
      <c r="H387" s="11">
        <v>1611347</v>
      </c>
      <c r="I387" s="11">
        <v>498009</v>
      </c>
      <c r="J387" s="11">
        <v>2109356</v>
      </c>
      <c r="K387" s="11">
        <v>1878685</v>
      </c>
      <c r="L387" s="11">
        <v>230671</v>
      </c>
      <c r="M387" s="11">
        <v>1476549</v>
      </c>
      <c r="N387" s="11">
        <v>632807</v>
      </c>
      <c r="O387" s="11">
        <v>94922</v>
      </c>
      <c r="P387" s="11">
        <v>14831851</v>
      </c>
      <c r="Q387" s="11">
        <v>13259990</v>
      </c>
      <c r="R387" s="11">
        <v>1571861</v>
      </c>
      <c r="S387" s="11">
        <v>471559</v>
      </c>
      <c r="T387" s="11">
        <v>566481</v>
      </c>
      <c r="U387" s="11">
        <v>566481</v>
      </c>
      <c r="V387" s="11">
        <v>121840</v>
      </c>
    </row>
    <row r="388" spans="1:22" x14ac:dyDescent="0.3">
      <c r="A388" s="12" t="s">
        <v>173</v>
      </c>
      <c r="B388" s="12" t="s">
        <v>155</v>
      </c>
      <c r="C388" s="13">
        <v>9</v>
      </c>
      <c r="D388" s="26" t="s">
        <v>5204</v>
      </c>
      <c r="E388" s="26" t="s">
        <v>5205</v>
      </c>
      <c r="F388" s="26" t="s">
        <v>5204</v>
      </c>
      <c r="G388" s="26" t="s">
        <v>5203</v>
      </c>
      <c r="H388" s="11">
        <v>1656133</v>
      </c>
      <c r="I388" s="11">
        <v>498926</v>
      </c>
      <c r="J388" s="11">
        <v>2155059</v>
      </c>
      <c r="K388" s="11">
        <v>1810601</v>
      </c>
      <c r="L388" s="11">
        <v>344458</v>
      </c>
      <c r="M388" s="11">
        <v>1508541</v>
      </c>
      <c r="N388" s="11">
        <v>646518</v>
      </c>
      <c r="O388" s="11">
        <v>96978</v>
      </c>
      <c r="P388" s="11">
        <v>17681675</v>
      </c>
      <c r="Q388" s="11">
        <v>15791258</v>
      </c>
      <c r="R388" s="11">
        <v>1890417</v>
      </c>
      <c r="S388" s="11">
        <v>567126</v>
      </c>
      <c r="T388" s="11">
        <v>664104</v>
      </c>
      <c r="U388" s="11">
        <v>637659</v>
      </c>
      <c r="V388" s="11">
        <v>104486</v>
      </c>
    </row>
    <row r="389" spans="1:22" x14ac:dyDescent="0.3">
      <c r="A389" s="12" t="s">
        <v>174</v>
      </c>
      <c r="B389" s="12" t="s">
        <v>155</v>
      </c>
      <c r="C389" s="13">
        <v>11</v>
      </c>
      <c r="D389" s="26" t="s">
        <v>5204</v>
      </c>
      <c r="E389" s="26" t="s">
        <v>5205</v>
      </c>
      <c r="F389" s="26" t="s">
        <v>5206</v>
      </c>
      <c r="G389" s="26" t="s">
        <v>5205</v>
      </c>
      <c r="H389" s="11">
        <v>2896949</v>
      </c>
      <c r="I389" s="11">
        <v>335842</v>
      </c>
      <c r="J389" s="11">
        <v>3232791</v>
      </c>
      <c r="K389" s="11">
        <v>2601825</v>
      </c>
      <c r="L389" s="11">
        <v>630966</v>
      </c>
      <c r="M389" s="11">
        <v>2262953</v>
      </c>
      <c r="N389" s="11">
        <v>969838</v>
      </c>
      <c r="O389" s="11">
        <v>145476</v>
      </c>
      <c r="P389" s="11">
        <v>9270378</v>
      </c>
      <c r="Q389" s="11">
        <v>8123476</v>
      </c>
      <c r="R389" s="11">
        <v>1146902</v>
      </c>
      <c r="S389" s="11">
        <v>344071</v>
      </c>
      <c r="T389" s="11">
        <v>489547</v>
      </c>
      <c r="U389" s="11">
        <v>489547</v>
      </c>
      <c r="V389" s="11">
        <v>198518</v>
      </c>
    </row>
    <row r="390" spans="1:22" x14ac:dyDescent="0.3">
      <c r="A390" s="12" t="s">
        <v>174</v>
      </c>
      <c r="B390" s="12" t="s">
        <v>155</v>
      </c>
      <c r="C390" s="13">
        <v>11</v>
      </c>
      <c r="D390" s="26" t="s">
        <v>5204</v>
      </c>
      <c r="E390" s="26" t="s">
        <v>5205</v>
      </c>
      <c r="F390" s="26" t="s">
        <v>5204</v>
      </c>
      <c r="G390" s="26" t="s">
        <v>5203</v>
      </c>
      <c r="H390" s="11">
        <v>2614612</v>
      </c>
      <c r="I390" s="11">
        <v>238203</v>
      </c>
      <c r="J390" s="11">
        <v>2852815</v>
      </c>
      <c r="K390" s="11">
        <v>2368989</v>
      </c>
      <c r="L390" s="11">
        <v>483826</v>
      </c>
      <c r="M390" s="11">
        <v>1996970</v>
      </c>
      <c r="N390" s="11">
        <v>855845</v>
      </c>
      <c r="O390" s="11">
        <v>128378</v>
      </c>
      <c r="P390" s="11">
        <v>8543311</v>
      </c>
      <c r="Q390" s="11">
        <v>7316814</v>
      </c>
      <c r="R390" s="11">
        <v>1226497</v>
      </c>
      <c r="S390" s="11">
        <v>367950</v>
      </c>
      <c r="T390" s="11">
        <v>496328</v>
      </c>
      <c r="U390" s="11">
        <v>466683</v>
      </c>
      <c r="V390" s="11">
        <v>187050</v>
      </c>
    </row>
    <row r="391" spans="1:22" x14ac:dyDescent="0.3">
      <c r="A391" s="12" t="s">
        <v>180</v>
      </c>
      <c r="B391" s="12" t="s">
        <v>181</v>
      </c>
      <c r="C391" s="13">
        <v>15</v>
      </c>
      <c r="D391" s="26" t="s">
        <v>5204</v>
      </c>
      <c r="E391" s="26" t="s">
        <v>5205</v>
      </c>
      <c r="F391" s="26" t="s">
        <v>5206</v>
      </c>
      <c r="G391" s="26" t="s">
        <v>5205</v>
      </c>
      <c r="H391" s="11">
        <v>2208750</v>
      </c>
      <c r="I391" s="11">
        <v>2011660</v>
      </c>
      <c r="J391" s="11">
        <v>4220410</v>
      </c>
      <c r="K391" s="11">
        <v>2954287</v>
      </c>
      <c r="L391" s="11">
        <v>1266123</v>
      </c>
      <c r="M391" s="11">
        <v>2954287</v>
      </c>
      <c r="N391" s="11">
        <v>1266123</v>
      </c>
      <c r="O391" s="11">
        <v>189919</v>
      </c>
      <c r="P391" s="11">
        <v>1603781</v>
      </c>
      <c r="Q391" s="11">
        <v>1174370</v>
      </c>
      <c r="R391" s="11">
        <v>429411</v>
      </c>
      <c r="S391" s="11">
        <v>128824</v>
      </c>
      <c r="T391" s="11">
        <v>318743</v>
      </c>
      <c r="U391" s="11">
        <v>312737</v>
      </c>
      <c r="V391" s="15"/>
    </row>
    <row r="392" spans="1:22" x14ac:dyDescent="0.3">
      <c r="A392" s="12" t="s">
        <v>180</v>
      </c>
      <c r="B392" s="12" t="s">
        <v>181</v>
      </c>
      <c r="C392" s="13">
        <v>15</v>
      </c>
      <c r="D392" s="26" t="s">
        <v>5204</v>
      </c>
      <c r="E392" s="26" t="s">
        <v>5205</v>
      </c>
      <c r="F392" s="26" t="s">
        <v>5204</v>
      </c>
      <c r="G392" s="26" t="s">
        <v>5203</v>
      </c>
      <c r="H392" s="11">
        <v>2854185</v>
      </c>
      <c r="I392" s="11">
        <v>2567790</v>
      </c>
      <c r="J392" s="11">
        <v>5421975</v>
      </c>
      <c r="K392" s="11">
        <v>3738590</v>
      </c>
      <c r="L392" s="11">
        <v>1683385</v>
      </c>
      <c r="M392" s="11">
        <v>3738590</v>
      </c>
      <c r="N392" s="11">
        <v>1683385</v>
      </c>
      <c r="O392" s="11">
        <v>252509</v>
      </c>
      <c r="P392" s="11">
        <v>2543078</v>
      </c>
      <c r="Q392" s="11">
        <v>1692699</v>
      </c>
      <c r="R392" s="11">
        <v>850379</v>
      </c>
      <c r="S392" s="11">
        <v>255114</v>
      </c>
      <c r="T392" s="11">
        <v>507623</v>
      </c>
      <c r="U392" s="11">
        <v>471644</v>
      </c>
      <c r="V392" s="11">
        <v>160296</v>
      </c>
    </row>
    <row r="393" spans="1:22" x14ac:dyDescent="0.3">
      <c r="A393" s="12" t="s">
        <v>186</v>
      </c>
      <c r="B393" s="12" t="s">
        <v>187</v>
      </c>
      <c r="C393" s="13">
        <v>16</v>
      </c>
      <c r="D393" s="26" t="s">
        <v>5204</v>
      </c>
      <c r="E393" s="26" t="s">
        <v>5209</v>
      </c>
      <c r="F393" s="26" t="s">
        <v>5204</v>
      </c>
      <c r="G393" s="26" t="s">
        <v>5209</v>
      </c>
      <c r="H393" s="11">
        <v>455460</v>
      </c>
      <c r="I393" s="11">
        <v>374720</v>
      </c>
      <c r="J393" s="11">
        <v>830180</v>
      </c>
      <c r="K393" s="11">
        <v>600920</v>
      </c>
      <c r="L393" s="11">
        <v>229260</v>
      </c>
      <c r="M393" s="11">
        <v>581126</v>
      </c>
      <c r="N393" s="11">
        <v>249054</v>
      </c>
      <c r="O393" s="11">
        <v>37359</v>
      </c>
      <c r="P393" s="11">
        <v>1072991</v>
      </c>
      <c r="Q393" s="11">
        <v>733902</v>
      </c>
      <c r="R393" s="11">
        <v>339089</v>
      </c>
      <c r="S393" s="11">
        <v>101727</v>
      </c>
      <c r="T393" s="11">
        <v>139086</v>
      </c>
      <c r="U393" s="11">
        <v>101606</v>
      </c>
      <c r="V393" s="11">
        <v>33603</v>
      </c>
    </row>
    <row r="394" spans="1:22" x14ac:dyDescent="0.3">
      <c r="A394" s="12" t="s">
        <v>188</v>
      </c>
      <c r="B394" s="12" t="s">
        <v>187</v>
      </c>
      <c r="C394" s="13">
        <v>18</v>
      </c>
      <c r="D394" s="26" t="s">
        <v>5204</v>
      </c>
      <c r="E394" s="26" t="s">
        <v>5205</v>
      </c>
      <c r="F394" s="26" t="s">
        <v>5206</v>
      </c>
      <c r="G394" s="26" t="s">
        <v>5205</v>
      </c>
      <c r="H394" s="11">
        <v>1743025</v>
      </c>
      <c r="I394" s="11">
        <v>1475345</v>
      </c>
      <c r="J394" s="11">
        <v>3218370</v>
      </c>
      <c r="K394" s="11">
        <v>2134300</v>
      </c>
      <c r="L394" s="11">
        <v>1084070</v>
      </c>
      <c r="M394" s="11">
        <v>2134300</v>
      </c>
      <c r="N394" s="11">
        <v>1084070</v>
      </c>
      <c r="O394" s="11">
        <v>162611</v>
      </c>
      <c r="P394" s="11">
        <v>5243717</v>
      </c>
      <c r="Q394" s="11">
        <v>3943124</v>
      </c>
      <c r="R394" s="11">
        <v>1300593</v>
      </c>
      <c r="S394" s="11">
        <v>390178</v>
      </c>
      <c r="T394" s="11">
        <v>552789</v>
      </c>
      <c r="U394" s="11">
        <v>552789</v>
      </c>
      <c r="V394" s="11">
        <v>115796</v>
      </c>
    </row>
    <row r="395" spans="1:22" x14ac:dyDescent="0.3">
      <c r="A395" s="12" t="s">
        <v>188</v>
      </c>
      <c r="B395" s="12" t="s">
        <v>187</v>
      </c>
      <c r="C395" s="13">
        <v>18</v>
      </c>
      <c r="D395" s="26" t="s">
        <v>5204</v>
      </c>
      <c r="E395" s="26" t="s">
        <v>5205</v>
      </c>
      <c r="F395" s="26" t="s">
        <v>5204</v>
      </c>
      <c r="G395" s="26" t="s">
        <v>5203</v>
      </c>
      <c r="H395" s="11">
        <v>2355870</v>
      </c>
      <c r="I395" s="11">
        <v>2057155</v>
      </c>
      <c r="J395" s="11">
        <v>4413025</v>
      </c>
      <c r="K395" s="11">
        <v>2990600</v>
      </c>
      <c r="L395" s="11">
        <v>1422425</v>
      </c>
      <c r="M395" s="11">
        <v>2990600</v>
      </c>
      <c r="N395" s="11">
        <v>1422425</v>
      </c>
      <c r="O395" s="11">
        <v>213364</v>
      </c>
      <c r="P395" s="11">
        <v>9246876</v>
      </c>
      <c r="Q395" s="11">
        <v>7010051</v>
      </c>
      <c r="R395" s="11">
        <v>2236825</v>
      </c>
      <c r="S395" s="11">
        <v>671048</v>
      </c>
      <c r="T395" s="11">
        <v>884412</v>
      </c>
      <c r="U395" s="11">
        <v>842132</v>
      </c>
      <c r="V395" s="11">
        <v>113507</v>
      </c>
    </row>
    <row r="396" spans="1:22" x14ac:dyDescent="0.3">
      <c r="A396" s="12" t="s">
        <v>212</v>
      </c>
      <c r="B396" s="12" t="s">
        <v>213</v>
      </c>
      <c r="C396" s="13">
        <v>8</v>
      </c>
      <c r="D396" s="26" t="s">
        <v>5204</v>
      </c>
      <c r="E396" s="26" t="s">
        <v>5208</v>
      </c>
      <c r="F396" s="26" t="s">
        <v>5204</v>
      </c>
      <c r="G396" s="26" t="s">
        <v>5207</v>
      </c>
      <c r="H396" s="11">
        <v>602875</v>
      </c>
      <c r="I396" s="11">
        <v>140625</v>
      </c>
      <c r="J396" s="11">
        <v>743500</v>
      </c>
      <c r="K396" s="11">
        <v>671526</v>
      </c>
      <c r="L396" s="11">
        <v>71974</v>
      </c>
      <c r="M396" s="11">
        <v>520450</v>
      </c>
      <c r="N396" s="11">
        <v>223050</v>
      </c>
      <c r="O396" s="11">
        <v>33458</v>
      </c>
      <c r="P396" s="11">
        <v>5312444</v>
      </c>
      <c r="Q396" s="11">
        <v>4298615</v>
      </c>
      <c r="R396" s="11">
        <v>1013829</v>
      </c>
      <c r="S396" s="11">
        <v>304149</v>
      </c>
      <c r="T396" s="11">
        <v>337607</v>
      </c>
      <c r="U396" s="11">
        <v>312762</v>
      </c>
      <c r="V396" s="15"/>
    </row>
    <row r="397" spans="1:22" x14ac:dyDescent="0.3">
      <c r="A397" s="12" t="s">
        <v>214</v>
      </c>
      <c r="B397" s="12" t="s">
        <v>215</v>
      </c>
      <c r="C397" s="13">
        <v>22</v>
      </c>
      <c r="D397" s="26" t="s">
        <v>5204</v>
      </c>
      <c r="E397" s="26" t="s">
        <v>5205</v>
      </c>
      <c r="F397" s="26" t="s">
        <v>5206</v>
      </c>
      <c r="G397" s="26" t="s">
        <v>5205</v>
      </c>
      <c r="H397" s="11">
        <v>3311335</v>
      </c>
      <c r="I397" s="11">
        <v>3922944</v>
      </c>
      <c r="J397" s="11">
        <v>7234279</v>
      </c>
      <c r="K397" s="11">
        <v>4894307</v>
      </c>
      <c r="L397" s="11">
        <v>2339972</v>
      </c>
      <c r="M397" s="11">
        <v>4894307</v>
      </c>
      <c r="N397" s="11">
        <v>2339972</v>
      </c>
      <c r="O397" s="11">
        <v>350996</v>
      </c>
      <c r="P397" s="11">
        <v>10819670</v>
      </c>
      <c r="Q397" s="11">
        <v>8685122</v>
      </c>
      <c r="R397" s="11">
        <v>2134548</v>
      </c>
      <c r="S397" s="11">
        <v>640365</v>
      </c>
      <c r="T397" s="11">
        <v>991361</v>
      </c>
      <c r="U397" s="11">
        <v>967821</v>
      </c>
      <c r="V397" s="11">
        <v>139008</v>
      </c>
    </row>
    <row r="398" spans="1:22" x14ac:dyDescent="0.3">
      <c r="A398" s="12" t="s">
        <v>214</v>
      </c>
      <c r="B398" s="12" t="s">
        <v>215</v>
      </c>
      <c r="C398" s="13">
        <v>22</v>
      </c>
      <c r="D398" s="26" t="s">
        <v>5204</v>
      </c>
      <c r="E398" s="26" t="s">
        <v>5205</v>
      </c>
      <c r="F398" s="26" t="s">
        <v>5204</v>
      </c>
      <c r="G398" s="26" t="s">
        <v>5203</v>
      </c>
      <c r="H398" s="11">
        <v>3394709</v>
      </c>
      <c r="I398" s="11">
        <v>3802530</v>
      </c>
      <c r="J398" s="11">
        <v>7197239</v>
      </c>
      <c r="K398" s="11">
        <v>4743160</v>
      </c>
      <c r="L398" s="11">
        <v>2454079</v>
      </c>
      <c r="M398" s="11">
        <v>4743160</v>
      </c>
      <c r="N398" s="11">
        <v>2454079</v>
      </c>
      <c r="O398" s="11">
        <v>368112</v>
      </c>
      <c r="P398" s="11">
        <v>17302624</v>
      </c>
      <c r="Q398" s="11">
        <v>14060351</v>
      </c>
      <c r="R398" s="11">
        <v>3242273</v>
      </c>
      <c r="S398" s="11">
        <v>972682</v>
      </c>
      <c r="T398" s="11">
        <v>1340794</v>
      </c>
      <c r="U398" s="11">
        <v>1317254</v>
      </c>
      <c r="V398" s="11">
        <v>95946</v>
      </c>
    </row>
    <row r="399" spans="1:22" x14ac:dyDescent="0.3">
      <c r="A399" s="14"/>
      <c r="B399" s="63"/>
      <c r="C399" s="64"/>
      <c r="D399" s="65"/>
      <c r="E399" s="65"/>
      <c r="F399" s="65"/>
      <c r="G399" s="65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</row>
    <row r="400" spans="1:22" s="67" customFormat="1" ht="22.8" customHeight="1" thickBot="1" x14ac:dyDescent="0.35">
      <c r="A400" s="9" t="s">
        <v>5288</v>
      </c>
      <c r="B400" s="9"/>
      <c r="C400" s="9"/>
      <c r="D400" s="28"/>
      <c r="E400" s="28"/>
      <c r="F400" s="28"/>
      <c r="G400" s="28"/>
      <c r="H400" s="10">
        <v>618355608</v>
      </c>
      <c r="I400" s="10">
        <v>475722319</v>
      </c>
      <c r="J400" s="10">
        <v>1094077927</v>
      </c>
      <c r="K400" s="10">
        <v>769249143</v>
      </c>
      <c r="L400" s="10">
        <v>324828784</v>
      </c>
      <c r="M400" s="10">
        <v>737897889</v>
      </c>
      <c r="N400" s="10">
        <v>357721010</v>
      </c>
      <c r="O400" s="10">
        <v>53447330</v>
      </c>
      <c r="P400" s="10">
        <v>2591418231</v>
      </c>
      <c r="Q400" s="10">
        <v>2188519606</v>
      </c>
      <c r="R400" s="10">
        <v>402898625</v>
      </c>
      <c r="S400" s="10">
        <v>120872037</v>
      </c>
      <c r="T400" s="10">
        <v>174319367</v>
      </c>
      <c r="U400" s="10">
        <v>167876289</v>
      </c>
      <c r="V400" s="10">
        <v>34291205.096999995</v>
      </c>
    </row>
    <row r="401" spans="1:23" ht="15" thickTop="1" x14ac:dyDescent="0.3"/>
    <row r="402" spans="1:23" s="6" customFormat="1" ht="24.6" customHeight="1" x14ac:dyDescent="0.3">
      <c r="A402" s="8" t="s">
        <v>250</v>
      </c>
      <c r="B402" s="8" t="s">
        <v>251</v>
      </c>
      <c r="C402" s="8" t="s">
        <v>251</v>
      </c>
      <c r="D402" s="30"/>
      <c r="E402" s="30" t="s">
        <v>251</v>
      </c>
      <c r="F402" s="30" t="s">
        <v>251</v>
      </c>
      <c r="G402" s="30" t="s">
        <v>251</v>
      </c>
      <c r="H402" s="7">
        <v>760739805</v>
      </c>
      <c r="I402" s="7">
        <v>431996477</v>
      </c>
      <c r="J402" s="7">
        <v>1192736282</v>
      </c>
      <c r="K402" s="7">
        <v>855118594</v>
      </c>
      <c r="L402" s="7">
        <v>337617688</v>
      </c>
      <c r="M402" s="7">
        <v>815977658</v>
      </c>
      <c r="N402" s="7">
        <v>376650287</v>
      </c>
      <c r="O402" s="7">
        <v>56514413</v>
      </c>
      <c r="P402" s="7">
        <v>3422826799</v>
      </c>
      <c r="Q402" s="7">
        <v>2863749555</v>
      </c>
      <c r="R402" s="7">
        <v>559077244</v>
      </c>
      <c r="S402" s="7">
        <v>167777798</v>
      </c>
      <c r="U402" s="7">
        <v>217307038</v>
      </c>
      <c r="V402" s="7">
        <v>38017554</v>
      </c>
      <c r="W402" s="7"/>
    </row>
    <row r="405" spans="1:23" x14ac:dyDescent="0.3">
      <c r="A405" s="5" t="s">
        <v>253</v>
      </c>
      <c r="H405" s="5">
        <v>142384197</v>
      </c>
      <c r="I405" s="5"/>
      <c r="J405" s="5">
        <v>98658355</v>
      </c>
      <c r="K405" s="5">
        <v>85869451</v>
      </c>
      <c r="L405" s="5">
        <v>12788904</v>
      </c>
      <c r="M405" s="5">
        <v>78079769</v>
      </c>
      <c r="N405" s="5">
        <v>18929277</v>
      </c>
      <c r="O405" s="5">
        <v>3067083</v>
      </c>
      <c r="P405" s="5">
        <v>831408568</v>
      </c>
      <c r="Q405" s="5">
        <v>675229949</v>
      </c>
      <c r="R405" s="5">
        <v>156178619</v>
      </c>
      <c r="S405" s="5">
        <v>46905761</v>
      </c>
      <c r="T405" s="5"/>
      <c r="U405" s="5">
        <v>49430749</v>
      </c>
      <c r="V405" s="5">
        <v>3726348.9030000046</v>
      </c>
    </row>
    <row r="406" spans="1:23" x14ac:dyDescent="0.3">
      <c r="A406" s="5" t="s">
        <v>252</v>
      </c>
      <c r="H406" s="21">
        <v>0.18716543562486518</v>
      </c>
      <c r="I406" s="21"/>
      <c r="J406" s="21">
        <v>8.2715983817116756E-2</v>
      </c>
      <c r="K406" s="21">
        <v>0.1004181777855248</v>
      </c>
      <c r="L406" s="21">
        <v>3.7879839992269598E-2</v>
      </c>
      <c r="M406" s="21">
        <v>9.5688611366366597E-2</v>
      </c>
      <c r="N406" s="21">
        <v>5.0256903162800452E-2</v>
      </c>
      <c r="O406" s="21">
        <v>5.4270810527572856E-2</v>
      </c>
      <c r="P406" s="21">
        <v>0.24290115066380255</v>
      </c>
      <c r="Q406" s="21">
        <v>0.2357852654472084</v>
      </c>
      <c r="R406" s="21">
        <v>0.27935069916743027</v>
      </c>
      <c r="S406" s="21">
        <v>0.2795707272305481</v>
      </c>
      <c r="T406" s="21"/>
      <c r="U406" s="21">
        <v>0.2274696183563093</v>
      </c>
      <c r="V406" s="21">
        <v>9.8016534756549686E-2</v>
      </c>
    </row>
    <row r="407" spans="1:23" x14ac:dyDescent="0.3">
      <c r="A407" s="3"/>
    </row>
    <row r="408" spans="1:23" x14ac:dyDescent="0.3">
      <c r="A408" s="4" t="s">
        <v>5193</v>
      </c>
      <c r="I408" s="3">
        <v>43725842</v>
      </c>
    </row>
    <row r="409" spans="1:23" x14ac:dyDescent="0.3">
      <c r="A409" s="3" t="s">
        <v>5192</v>
      </c>
      <c r="I409" s="2">
        <v>0.10121805229444035</v>
      </c>
    </row>
    <row r="410" spans="1:23" x14ac:dyDescent="0.3">
      <c r="U410" s="3"/>
      <c r="V410" s="3"/>
    </row>
    <row r="412" spans="1:23" x14ac:dyDescent="0.3">
      <c r="H412" s="3">
        <f>+H400+I400+P400</f>
        <v>3685496158</v>
      </c>
    </row>
    <row r="414" spans="1:23" x14ac:dyDescent="0.3">
      <c r="H414" s="3">
        <f>+H402+I402+P402</f>
        <v>4615563081</v>
      </c>
      <c r="I414" s="3">
        <f>+H414-H412</f>
        <v>930066923</v>
      </c>
    </row>
    <row r="416" spans="1:23" x14ac:dyDescent="0.3">
      <c r="I416" s="72">
        <f>1/H414*I414</f>
        <v>0.20150670821261818</v>
      </c>
    </row>
    <row r="422" spans="21:21" x14ac:dyDescent="0.3">
      <c r="U422" s="2"/>
    </row>
  </sheetData>
  <sortState xmlns:xlrd2="http://schemas.microsoft.com/office/spreadsheetml/2017/richdata2" ref="A2:V398">
    <sortCondition ref="B2:B398"/>
    <sortCondition ref="A2:A398"/>
    <sortCondition descending="1" ref="G2:G3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A95DA-C67A-4585-A8AC-935821A1984A}">
  <dimension ref="A1:K2613"/>
  <sheetViews>
    <sheetView zoomScale="90" zoomScaleNormal="90" workbookViewId="0">
      <pane xSplit="1" ySplit="1" topLeftCell="B2581" activePane="bottomRight" state="frozen"/>
      <selection pane="topRight" activeCell="B1" sqref="B1"/>
      <selection pane="bottomLeft" activeCell="A2" sqref="A2"/>
      <selection pane="bottomRight" activeCell="R16" sqref="R16"/>
    </sheetView>
  </sheetViews>
  <sheetFormatPr baseColWidth="10" defaultColWidth="8.88671875" defaultRowHeight="17.399999999999999" customHeight="1" outlineLevelCol="1" x14ac:dyDescent="0.3"/>
  <cols>
    <col min="1" max="1" width="84.33203125" style="1" customWidth="1"/>
    <col min="2" max="2" width="23" style="1" customWidth="1"/>
    <col min="3" max="3" width="12.109375" style="29" customWidth="1"/>
    <col min="4" max="4" width="37" style="1" customWidth="1"/>
    <col min="5" max="8" width="16.21875" style="3" hidden="1" customWidth="1" outlineLevel="1"/>
    <col min="9" max="9" width="16.21875" style="3" customWidth="1" collapsed="1"/>
    <col min="10" max="11" width="16.21875" style="3" customWidth="1"/>
    <col min="12" max="16384" width="8.88671875" style="1"/>
  </cols>
  <sheetData>
    <row r="1" spans="1:11" ht="17.399999999999999" customHeight="1" x14ac:dyDescent="0.3">
      <c r="A1" s="31" t="s">
        <v>5191</v>
      </c>
      <c r="B1" s="31" t="s">
        <v>5262</v>
      </c>
      <c r="C1" s="68" t="s">
        <v>5289</v>
      </c>
      <c r="D1" s="31" t="s">
        <v>220</v>
      </c>
      <c r="E1" s="32" t="s">
        <v>5194</v>
      </c>
      <c r="F1" s="32" t="s">
        <v>5195</v>
      </c>
      <c r="G1" s="32" t="s">
        <v>5196</v>
      </c>
      <c r="H1" s="32" t="s">
        <v>5197</v>
      </c>
      <c r="I1" s="22" t="s">
        <v>5198</v>
      </c>
      <c r="J1" s="22" t="s">
        <v>5263</v>
      </c>
      <c r="K1" s="22" t="s">
        <v>5264</v>
      </c>
    </row>
    <row r="2" spans="1:11" ht="17.399999999999999" customHeight="1" x14ac:dyDescent="0.3">
      <c r="A2" s="23" t="s">
        <v>4619</v>
      </c>
      <c r="B2" s="23" t="s">
        <v>4618</v>
      </c>
      <c r="C2" s="69">
        <v>2</v>
      </c>
      <c r="D2" s="23" t="s">
        <v>142</v>
      </c>
      <c r="E2" s="33">
        <v>259876</v>
      </c>
      <c r="F2" s="33">
        <v>60035</v>
      </c>
      <c r="G2" s="33">
        <v>192154</v>
      </c>
      <c r="H2" s="33">
        <v>64008</v>
      </c>
      <c r="I2" s="3">
        <f t="shared" ref="I2:J65" si="0">+E2+G2</f>
        <v>452030</v>
      </c>
      <c r="J2" s="3">
        <f t="shared" si="0"/>
        <v>124043</v>
      </c>
      <c r="K2" s="3">
        <f t="shared" ref="K2:K65" si="1">+I2+J2</f>
        <v>576073</v>
      </c>
    </row>
    <row r="3" spans="1:11" ht="17.399999999999999" customHeight="1" x14ac:dyDescent="0.3">
      <c r="A3" s="23" t="s">
        <v>5049</v>
      </c>
      <c r="B3" s="23" t="s">
        <v>5048</v>
      </c>
      <c r="C3" s="69">
        <v>3</v>
      </c>
      <c r="D3" s="23" t="s">
        <v>115</v>
      </c>
      <c r="E3" s="33">
        <v>187640</v>
      </c>
      <c r="F3" s="33">
        <v>32132</v>
      </c>
      <c r="G3" s="33">
        <v>142481</v>
      </c>
      <c r="H3" s="33">
        <v>32930</v>
      </c>
      <c r="I3" s="3">
        <f t="shared" si="0"/>
        <v>330121</v>
      </c>
      <c r="J3" s="3">
        <f t="shared" si="0"/>
        <v>65062</v>
      </c>
      <c r="K3" s="3">
        <f t="shared" si="1"/>
        <v>395183</v>
      </c>
    </row>
    <row r="4" spans="1:11" ht="17.399999999999999" customHeight="1" x14ac:dyDescent="0.3">
      <c r="A4" s="23" t="s">
        <v>4869</v>
      </c>
      <c r="B4" s="23" t="s">
        <v>4868</v>
      </c>
      <c r="C4" s="69">
        <v>3</v>
      </c>
      <c r="D4" s="23" t="s">
        <v>30</v>
      </c>
      <c r="E4" s="33">
        <v>123048</v>
      </c>
      <c r="F4" s="33">
        <v>41702</v>
      </c>
      <c r="G4" s="33">
        <v>154020</v>
      </c>
      <c r="H4" s="33">
        <v>49323</v>
      </c>
      <c r="I4" s="3">
        <f t="shared" si="0"/>
        <v>277068</v>
      </c>
      <c r="J4" s="3">
        <f t="shared" si="0"/>
        <v>91025</v>
      </c>
      <c r="K4" s="3">
        <f t="shared" si="1"/>
        <v>368093</v>
      </c>
    </row>
    <row r="5" spans="1:11" ht="17.399999999999999" customHeight="1" x14ac:dyDescent="0.3">
      <c r="A5" s="23" t="s">
        <v>3547</v>
      </c>
      <c r="B5" s="23" t="s">
        <v>3546</v>
      </c>
      <c r="C5" s="69">
        <v>2</v>
      </c>
      <c r="D5" s="23" t="s">
        <v>90</v>
      </c>
      <c r="E5" s="33">
        <v>136958</v>
      </c>
      <c r="F5" s="33">
        <v>49991</v>
      </c>
      <c r="G5" s="33">
        <v>99010</v>
      </c>
      <c r="H5" s="33">
        <v>49546</v>
      </c>
      <c r="I5" s="3">
        <f t="shared" si="0"/>
        <v>235968</v>
      </c>
      <c r="J5" s="3">
        <f t="shared" si="0"/>
        <v>99537</v>
      </c>
      <c r="K5" s="3">
        <f t="shared" si="1"/>
        <v>335505</v>
      </c>
    </row>
    <row r="6" spans="1:11" ht="17.399999999999999" customHeight="1" x14ac:dyDescent="0.3">
      <c r="A6" s="23" t="s">
        <v>2777</v>
      </c>
      <c r="B6" s="23" t="s">
        <v>2776</v>
      </c>
      <c r="C6" s="69">
        <v>1</v>
      </c>
      <c r="D6" s="23" t="s">
        <v>191</v>
      </c>
      <c r="E6" s="33">
        <v>144011</v>
      </c>
      <c r="F6" s="33">
        <v>27140</v>
      </c>
      <c r="G6" s="33">
        <v>102685</v>
      </c>
      <c r="H6" s="33">
        <v>27260</v>
      </c>
      <c r="I6" s="3">
        <f t="shared" si="0"/>
        <v>246696</v>
      </c>
      <c r="J6" s="3">
        <f t="shared" si="0"/>
        <v>54400</v>
      </c>
      <c r="K6" s="3">
        <f t="shared" si="1"/>
        <v>301096</v>
      </c>
    </row>
    <row r="7" spans="1:11" ht="17.399999999999999" customHeight="1" x14ac:dyDescent="0.3">
      <c r="A7" s="23" t="s">
        <v>2775</v>
      </c>
      <c r="B7" s="23" t="s">
        <v>2774</v>
      </c>
      <c r="C7" s="69">
        <v>1</v>
      </c>
      <c r="D7" s="23" t="s">
        <v>191</v>
      </c>
      <c r="E7" s="33">
        <v>144011</v>
      </c>
      <c r="F7" s="33">
        <v>27140</v>
      </c>
      <c r="G7" s="33">
        <v>102685</v>
      </c>
      <c r="H7" s="33">
        <v>27260</v>
      </c>
      <c r="I7" s="3">
        <f t="shared" si="0"/>
        <v>246696</v>
      </c>
      <c r="J7" s="3">
        <f t="shared" si="0"/>
        <v>54400</v>
      </c>
      <c r="K7" s="3">
        <f t="shared" si="1"/>
        <v>301096</v>
      </c>
    </row>
    <row r="8" spans="1:11" ht="17.399999999999999" customHeight="1" x14ac:dyDescent="0.3">
      <c r="A8" s="23" t="s">
        <v>2779</v>
      </c>
      <c r="B8" s="23" t="s">
        <v>2778</v>
      </c>
      <c r="C8" s="69">
        <v>1</v>
      </c>
      <c r="D8" s="23" t="s">
        <v>191</v>
      </c>
      <c r="E8" s="33">
        <v>144011</v>
      </c>
      <c r="F8" s="33">
        <v>27140</v>
      </c>
      <c r="G8" s="33">
        <v>102685</v>
      </c>
      <c r="H8" s="33">
        <v>27260</v>
      </c>
      <c r="I8" s="3">
        <f t="shared" si="0"/>
        <v>246696</v>
      </c>
      <c r="J8" s="3">
        <f t="shared" si="0"/>
        <v>54400</v>
      </c>
      <c r="K8" s="3">
        <f t="shared" si="1"/>
        <v>301096</v>
      </c>
    </row>
    <row r="9" spans="1:11" ht="17.399999999999999" customHeight="1" x14ac:dyDescent="0.3">
      <c r="A9" s="23" t="s">
        <v>2781</v>
      </c>
      <c r="B9" s="23" t="s">
        <v>2780</v>
      </c>
      <c r="C9" s="69">
        <v>1</v>
      </c>
      <c r="D9" s="23" t="s">
        <v>191</v>
      </c>
      <c r="E9" s="33">
        <v>144011</v>
      </c>
      <c r="F9" s="33">
        <v>27140</v>
      </c>
      <c r="G9" s="33">
        <v>102685</v>
      </c>
      <c r="H9" s="33">
        <v>27260</v>
      </c>
      <c r="I9" s="3">
        <f t="shared" si="0"/>
        <v>246696</v>
      </c>
      <c r="J9" s="3">
        <f t="shared" si="0"/>
        <v>54400</v>
      </c>
      <c r="K9" s="3">
        <f t="shared" si="1"/>
        <v>301096</v>
      </c>
    </row>
    <row r="10" spans="1:11" ht="17.399999999999999" customHeight="1" x14ac:dyDescent="0.3">
      <c r="A10" s="23" t="s">
        <v>2773</v>
      </c>
      <c r="B10" s="23" t="s">
        <v>2772</v>
      </c>
      <c r="C10" s="69">
        <v>1</v>
      </c>
      <c r="D10" s="23" t="s">
        <v>191</v>
      </c>
      <c r="E10" s="33">
        <v>144011</v>
      </c>
      <c r="F10" s="33">
        <v>27140</v>
      </c>
      <c r="G10" s="33">
        <v>102685</v>
      </c>
      <c r="H10" s="33">
        <v>27260</v>
      </c>
      <c r="I10" s="3">
        <f t="shared" si="0"/>
        <v>246696</v>
      </c>
      <c r="J10" s="3">
        <f t="shared" si="0"/>
        <v>54400</v>
      </c>
      <c r="K10" s="3">
        <f t="shared" si="1"/>
        <v>301096</v>
      </c>
    </row>
    <row r="11" spans="1:11" ht="17.399999999999999" customHeight="1" x14ac:dyDescent="0.3">
      <c r="A11" s="23" t="s">
        <v>4633</v>
      </c>
      <c r="B11" s="23" t="s">
        <v>4632</v>
      </c>
      <c r="C11" s="69">
        <v>1</v>
      </c>
      <c r="D11" s="23" t="s">
        <v>142</v>
      </c>
      <c r="E11" s="33">
        <v>129938</v>
      </c>
      <c r="F11" s="33">
        <v>30018</v>
      </c>
      <c r="G11" s="33">
        <v>96077</v>
      </c>
      <c r="H11" s="33">
        <v>32019</v>
      </c>
      <c r="I11" s="3">
        <f t="shared" si="0"/>
        <v>226015</v>
      </c>
      <c r="J11" s="3">
        <f t="shared" si="0"/>
        <v>62037</v>
      </c>
      <c r="K11" s="3">
        <f t="shared" si="1"/>
        <v>288052</v>
      </c>
    </row>
    <row r="12" spans="1:11" ht="17.399999999999999" customHeight="1" x14ac:dyDescent="0.3">
      <c r="A12" s="23" t="s">
        <v>4631</v>
      </c>
      <c r="B12" s="23" t="s">
        <v>4630</v>
      </c>
      <c r="C12" s="69">
        <v>1</v>
      </c>
      <c r="D12" s="23" t="s">
        <v>142</v>
      </c>
      <c r="E12" s="33">
        <v>129938</v>
      </c>
      <c r="F12" s="33">
        <v>30018</v>
      </c>
      <c r="G12" s="33">
        <v>96077</v>
      </c>
      <c r="H12" s="33">
        <v>32019</v>
      </c>
      <c r="I12" s="3">
        <f t="shared" si="0"/>
        <v>226015</v>
      </c>
      <c r="J12" s="3">
        <f t="shared" si="0"/>
        <v>62037</v>
      </c>
      <c r="K12" s="3">
        <f t="shared" si="1"/>
        <v>288052</v>
      </c>
    </row>
    <row r="13" spans="1:11" ht="17.399999999999999" customHeight="1" x14ac:dyDescent="0.3">
      <c r="A13" s="23" t="s">
        <v>4621</v>
      </c>
      <c r="B13" s="23" t="s">
        <v>4620</v>
      </c>
      <c r="C13" s="69">
        <v>1</v>
      </c>
      <c r="D13" s="23" t="s">
        <v>142</v>
      </c>
      <c r="E13" s="33">
        <v>129938</v>
      </c>
      <c r="F13" s="33">
        <v>30018</v>
      </c>
      <c r="G13" s="33">
        <v>96077</v>
      </c>
      <c r="H13" s="33">
        <v>32019</v>
      </c>
      <c r="I13" s="3">
        <f t="shared" si="0"/>
        <v>226015</v>
      </c>
      <c r="J13" s="3">
        <f t="shared" si="0"/>
        <v>62037</v>
      </c>
      <c r="K13" s="3">
        <f t="shared" si="1"/>
        <v>288052</v>
      </c>
    </row>
    <row r="14" spans="1:11" ht="17.399999999999999" customHeight="1" x14ac:dyDescent="0.3">
      <c r="A14" s="23" t="s">
        <v>4623</v>
      </c>
      <c r="B14" s="23" t="s">
        <v>4622</v>
      </c>
      <c r="C14" s="69">
        <v>1</v>
      </c>
      <c r="D14" s="23" t="s">
        <v>142</v>
      </c>
      <c r="E14" s="33">
        <v>129938</v>
      </c>
      <c r="F14" s="33">
        <v>30018</v>
      </c>
      <c r="G14" s="33">
        <v>96077</v>
      </c>
      <c r="H14" s="33">
        <v>32019</v>
      </c>
      <c r="I14" s="3">
        <f t="shared" si="0"/>
        <v>226015</v>
      </c>
      <c r="J14" s="3">
        <f t="shared" si="0"/>
        <v>62037</v>
      </c>
      <c r="K14" s="3">
        <f t="shared" si="1"/>
        <v>288052</v>
      </c>
    </row>
    <row r="15" spans="1:11" ht="17.399999999999999" customHeight="1" x14ac:dyDescent="0.3">
      <c r="A15" s="23" t="s">
        <v>4635</v>
      </c>
      <c r="B15" s="23" t="s">
        <v>4634</v>
      </c>
      <c r="C15" s="69">
        <v>1</v>
      </c>
      <c r="D15" s="23" t="s">
        <v>142</v>
      </c>
      <c r="E15" s="33">
        <v>129938</v>
      </c>
      <c r="F15" s="33">
        <v>30018</v>
      </c>
      <c r="G15" s="33">
        <v>96077</v>
      </c>
      <c r="H15" s="33">
        <v>32019</v>
      </c>
      <c r="I15" s="3">
        <f t="shared" si="0"/>
        <v>226015</v>
      </c>
      <c r="J15" s="3">
        <f t="shared" si="0"/>
        <v>62037</v>
      </c>
      <c r="K15" s="3">
        <f t="shared" si="1"/>
        <v>288052</v>
      </c>
    </row>
    <row r="16" spans="1:11" ht="17.399999999999999" customHeight="1" x14ac:dyDescent="0.3">
      <c r="A16" s="23" t="s">
        <v>4627</v>
      </c>
      <c r="B16" s="23" t="s">
        <v>4626</v>
      </c>
      <c r="C16" s="69">
        <v>1</v>
      </c>
      <c r="D16" s="23" t="s">
        <v>142</v>
      </c>
      <c r="E16" s="33">
        <v>129938</v>
      </c>
      <c r="F16" s="33">
        <v>30018</v>
      </c>
      <c r="G16" s="33">
        <v>96077</v>
      </c>
      <c r="H16" s="33">
        <v>32019</v>
      </c>
      <c r="I16" s="3">
        <f t="shared" si="0"/>
        <v>226015</v>
      </c>
      <c r="J16" s="3">
        <f t="shared" si="0"/>
        <v>62037</v>
      </c>
      <c r="K16" s="3">
        <f t="shared" si="1"/>
        <v>288052</v>
      </c>
    </row>
    <row r="17" spans="1:11" ht="17.399999999999999" customHeight="1" x14ac:dyDescent="0.3">
      <c r="A17" s="23" t="s">
        <v>4625</v>
      </c>
      <c r="B17" s="23" t="s">
        <v>4624</v>
      </c>
      <c r="C17" s="69">
        <v>1</v>
      </c>
      <c r="D17" s="23" t="s">
        <v>142</v>
      </c>
      <c r="E17" s="33">
        <v>129938</v>
      </c>
      <c r="F17" s="33">
        <v>30018</v>
      </c>
      <c r="G17" s="33">
        <v>96077</v>
      </c>
      <c r="H17" s="33">
        <v>32019</v>
      </c>
      <c r="I17" s="3">
        <f t="shared" si="0"/>
        <v>226015</v>
      </c>
      <c r="J17" s="3">
        <f t="shared" si="0"/>
        <v>62037</v>
      </c>
      <c r="K17" s="3">
        <f t="shared" si="1"/>
        <v>288052</v>
      </c>
    </row>
    <row r="18" spans="1:11" ht="17.399999999999999" customHeight="1" x14ac:dyDescent="0.3">
      <c r="A18" s="23" t="s">
        <v>4711</v>
      </c>
      <c r="B18" s="23" t="s">
        <v>4710</v>
      </c>
      <c r="C18" s="69">
        <v>1</v>
      </c>
      <c r="D18" s="23" t="s">
        <v>249</v>
      </c>
      <c r="E18" s="33">
        <v>125775</v>
      </c>
      <c r="F18" s="33">
        <v>26932</v>
      </c>
      <c r="G18" s="33">
        <v>90014</v>
      </c>
      <c r="H18" s="33">
        <v>23897</v>
      </c>
      <c r="I18" s="3">
        <f t="shared" si="0"/>
        <v>215789</v>
      </c>
      <c r="J18" s="3">
        <f t="shared" si="0"/>
        <v>50829</v>
      </c>
      <c r="K18" s="3">
        <f t="shared" si="1"/>
        <v>266618</v>
      </c>
    </row>
    <row r="19" spans="1:11" ht="17.399999999999999" customHeight="1" x14ac:dyDescent="0.3">
      <c r="A19" s="23" t="s">
        <v>4727</v>
      </c>
      <c r="B19" s="23" t="s">
        <v>4726</v>
      </c>
      <c r="C19" s="69">
        <v>1</v>
      </c>
      <c r="D19" s="23" t="s">
        <v>249</v>
      </c>
      <c r="E19" s="33">
        <v>125775</v>
      </c>
      <c r="F19" s="33">
        <v>26932</v>
      </c>
      <c r="G19" s="33">
        <v>90014</v>
      </c>
      <c r="H19" s="33">
        <v>23897</v>
      </c>
      <c r="I19" s="3">
        <f t="shared" si="0"/>
        <v>215789</v>
      </c>
      <c r="J19" s="3">
        <f t="shared" si="0"/>
        <v>50829</v>
      </c>
      <c r="K19" s="3">
        <f t="shared" si="1"/>
        <v>266618</v>
      </c>
    </row>
    <row r="20" spans="1:11" ht="17.399999999999999" customHeight="1" x14ac:dyDescent="0.3">
      <c r="A20" s="23" t="s">
        <v>4715</v>
      </c>
      <c r="B20" s="23" t="s">
        <v>4714</v>
      </c>
      <c r="C20" s="69">
        <v>1</v>
      </c>
      <c r="D20" s="23" t="s">
        <v>249</v>
      </c>
      <c r="E20" s="33">
        <v>125775</v>
      </c>
      <c r="F20" s="33">
        <v>26932</v>
      </c>
      <c r="G20" s="33">
        <v>90014</v>
      </c>
      <c r="H20" s="33">
        <v>23897</v>
      </c>
      <c r="I20" s="3">
        <f t="shared" si="0"/>
        <v>215789</v>
      </c>
      <c r="J20" s="3">
        <f t="shared" si="0"/>
        <v>50829</v>
      </c>
      <c r="K20" s="3">
        <f t="shared" si="1"/>
        <v>266618</v>
      </c>
    </row>
    <row r="21" spans="1:11" ht="17.399999999999999" customHeight="1" x14ac:dyDescent="0.3">
      <c r="A21" s="23" t="s">
        <v>4721</v>
      </c>
      <c r="B21" s="23" t="s">
        <v>4720</v>
      </c>
      <c r="C21" s="69">
        <v>1</v>
      </c>
      <c r="D21" s="23" t="s">
        <v>249</v>
      </c>
      <c r="E21" s="33">
        <v>125775</v>
      </c>
      <c r="F21" s="33">
        <v>26932</v>
      </c>
      <c r="G21" s="33">
        <v>90014</v>
      </c>
      <c r="H21" s="33">
        <v>23897</v>
      </c>
      <c r="I21" s="3">
        <f t="shared" si="0"/>
        <v>215789</v>
      </c>
      <c r="J21" s="3">
        <f t="shared" si="0"/>
        <v>50829</v>
      </c>
      <c r="K21" s="3">
        <f t="shared" si="1"/>
        <v>266618</v>
      </c>
    </row>
    <row r="22" spans="1:11" ht="17.399999999999999" customHeight="1" x14ac:dyDescent="0.3">
      <c r="A22" s="23" t="s">
        <v>4723</v>
      </c>
      <c r="B22" s="23" t="s">
        <v>4722</v>
      </c>
      <c r="C22" s="69">
        <v>1</v>
      </c>
      <c r="D22" s="23" t="s">
        <v>249</v>
      </c>
      <c r="E22" s="33">
        <v>125775</v>
      </c>
      <c r="F22" s="33">
        <v>26932</v>
      </c>
      <c r="G22" s="33">
        <v>90014</v>
      </c>
      <c r="H22" s="33">
        <v>23897</v>
      </c>
      <c r="I22" s="3">
        <f t="shared" si="0"/>
        <v>215789</v>
      </c>
      <c r="J22" s="3">
        <f t="shared" si="0"/>
        <v>50829</v>
      </c>
      <c r="K22" s="3">
        <f t="shared" si="1"/>
        <v>266618</v>
      </c>
    </row>
    <row r="23" spans="1:11" ht="17.399999999999999" customHeight="1" x14ac:dyDescent="0.3">
      <c r="A23" s="23" t="s">
        <v>4725</v>
      </c>
      <c r="B23" s="23" t="s">
        <v>4724</v>
      </c>
      <c r="C23" s="69">
        <v>1</v>
      </c>
      <c r="D23" s="23" t="s">
        <v>249</v>
      </c>
      <c r="E23" s="33">
        <v>125775</v>
      </c>
      <c r="F23" s="33">
        <v>26932</v>
      </c>
      <c r="G23" s="33">
        <v>90014</v>
      </c>
      <c r="H23" s="33">
        <v>23897</v>
      </c>
      <c r="I23" s="3">
        <f t="shared" si="0"/>
        <v>215789</v>
      </c>
      <c r="J23" s="3">
        <f t="shared" si="0"/>
        <v>50829</v>
      </c>
      <c r="K23" s="3">
        <f t="shared" si="1"/>
        <v>266618</v>
      </c>
    </row>
    <row r="24" spans="1:11" ht="17.399999999999999" customHeight="1" x14ac:dyDescent="0.3">
      <c r="A24" s="23" t="s">
        <v>4717</v>
      </c>
      <c r="B24" s="23" t="s">
        <v>4716</v>
      </c>
      <c r="C24" s="69">
        <v>1</v>
      </c>
      <c r="D24" s="23" t="s">
        <v>249</v>
      </c>
      <c r="E24" s="33">
        <v>125775</v>
      </c>
      <c r="F24" s="33">
        <v>26932</v>
      </c>
      <c r="G24" s="33">
        <v>90014</v>
      </c>
      <c r="H24" s="33">
        <v>23897</v>
      </c>
      <c r="I24" s="3">
        <f t="shared" si="0"/>
        <v>215789</v>
      </c>
      <c r="J24" s="3">
        <f t="shared" si="0"/>
        <v>50829</v>
      </c>
      <c r="K24" s="3">
        <f t="shared" si="1"/>
        <v>266618</v>
      </c>
    </row>
    <row r="25" spans="1:11" ht="17.399999999999999" customHeight="1" x14ac:dyDescent="0.3">
      <c r="A25" s="23" t="s">
        <v>4719</v>
      </c>
      <c r="B25" s="23" t="s">
        <v>4718</v>
      </c>
      <c r="C25" s="69">
        <v>1</v>
      </c>
      <c r="D25" s="23" t="s">
        <v>249</v>
      </c>
      <c r="E25" s="33">
        <v>125775</v>
      </c>
      <c r="F25" s="33">
        <v>26932</v>
      </c>
      <c r="G25" s="33">
        <v>90014</v>
      </c>
      <c r="H25" s="33">
        <v>23897</v>
      </c>
      <c r="I25" s="3">
        <f t="shared" si="0"/>
        <v>215789</v>
      </c>
      <c r="J25" s="3">
        <f t="shared" si="0"/>
        <v>50829</v>
      </c>
      <c r="K25" s="3">
        <f t="shared" si="1"/>
        <v>266618</v>
      </c>
    </row>
    <row r="26" spans="1:11" ht="17.399999999999999" customHeight="1" x14ac:dyDescent="0.3">
      <c r="A26" s="23" t="s">
        <v>4731</v>
      </c>
      <c r="B26" s="23" t="s">
        <v>4730</v>
      </c>
      <c r="C26" s="69">
        <v>1</v>
      </c>
      <c r="D26" s="23" t="s">
        <v>249</v>
      </c>
      <c r="E26" s="33">
        <v>125775</v>
      </c>
      <c r="F26" s="33">
        <v>26932</v>
      </c>
      <c r="G26" s="33">
        <v>90014</v>
      </c>
      <c r="H26" s="33">
        <v>23897</v>
      </c>
      <c r="I26" s="3">
        <f t="shared" si="0"/>
        <v>215789</v>
      </c>
      <c r="J26" s="3">
        <f t="shared" si="0"/>
        <v>50829</v>
      </c>
      <c r="K26" s="3">
        <f t="shared" si="1"/>
        <v>266618</v>
      </c>
    </row>
    <row r="27" spans="1:11" ht="17.399999999999999" customHeight="1" x14ac:dyDescent="0.3">
      <c r="A27" s="23" t="s">
        <v>4729</v>
      </c>
      <c r="B27" s="23" t="s">
        <v>4728</v>
      </c>
      <c r="C27" s="69">
        <v>1</v>
      </c>
      <c r="D27" s="23" t="s">
        <v>249</v>
      </c>
      <c r="E27" s="33">
        <v>125775</v>
      </c>
      <c r="F27" s="33">
        <v>26932</v>
      </c>
      <c r="G27" s="33">
        <v>90014</v>
      </c>
      <c r="H27" s="33">
        <v>23897</v>
      </c>
      <c r="I27" s="3">
        <f t="shared" si="0"/>
        <v>215789</v>
      </c>
      <c r="J27" s="3">
        <f t="shared" si="0"/>
        <v>50829</v>
      </c>
      <c r="K27" s="3">
        <f t="shared" si="1"/>
        <v>266618</v>
      </c>
    </row>
    <row r="28" spans="1:11" ht="17.399999999999999" customHeight="1" x14ac:dyDescent="0.3">
      <c r="A28" s="23" t="s">
        <v>4713</v>
      </c>
      <c r="B28" s="23" t="s">
        <v>4712</v>
      </c>
      <c r="C28" s="69">
        <v>1</v>
      </c>
      <c r="D28" s="23" t="s">
        <v>249</v>
      </c>
      <c r="E28" s="33">
        <v>125775</v>
      </c>
      <c r="F28" s="33">
        <v>26932</v>
      </c>
      <c r="G28" s="33">
        <v>90014</v>
      </c>
      <c r="H28" s="33">
        <v>23897</v>
      </c>
      <c r="I28" s="3">
        <f t="shared" si="0"/>
        <v>215789</v>
      </c>
      <c r="J28" s="3">
        <f t="shared" si="0"/>
        <v>50829</v>
      </c>
      <c r="K28" s="3">
        <f t="shared" si="1"/>
        <v>266618</v>
      </c>
    </row>
    <row r="29" spans="1:11" ht="17.399999999999999" customHeight="1" x14ac:dyDescent="0.3">
      <c r="A29" s="23" t="s">
        <v>4735</v>
      </c>
      <c r="B29" s="23" t="s">
        <v>4734</v>
      </c>
      <c r="C29" s="69">
        <v>1</v>
      </c>
      <c r="D29" s="23" t="s">
        <v>249</v>
      </c>
      <c r="E29" s="33">
        <v>125775</v>
      </c>
      <c r="F29" s="33">
        <v>26932</v>
      </c>
      <c r="G29" s="33">
        <v>90014</v>
      </c>
      <c r="H29" s="33">
        <v>23897</v>
      </c>
      <c r="I29" s="3">
        <f t="shared" si="0"/>
        <v>215789</v>
      </c>
      <c r="J29" s="3">
        <f t="shared" si="0"/>
        <v>50829</v>
      </c>
      <c r="K29" s="3">
        <f t="shared" si="1"/>
        <v>266618</v>
      </c>
    </row>
    <row r="30" spans="1:11" ht="17.399999999999999" customHeight="1" x14ac:dyDescent="0.3">
      <c r="A30" s="23" t="s">
        <v>4679</v>
      </c>
      <c r="B30" s="23" t="s">
        <v>4678</v>
      </c>
      <c r="C30" s="69">
        <v>1</v>
      </c>
      <c r="D30" s="23" t="s">
        <v>141</v>
      </c>
      <c r="E30" s="33">
        <v>75155</v>
      </c>
      <c r="F30" s="33">
        <v>31745</v>
      </c>
      <c r="G30" s="33">
        <v>100982</v>
      </c>
      <c r="H30" s="33">
        <v>42451</v>
      </c>
      <c r="I30" s="3">
        <f t="shared" si="0"/>
        <v>176137</v>
      </c>
      <c r="J30" s="3">
        <f t="shared" si="0"/>
        <v>74196</v>
      </c>
      <c r="K30" s="3">
        <f t="shared" si="1"/>
        <v>250333</v>
      </c>
    </row>
    <row r="31" spans="1:11" ht="17.399999999999999" customHeight="1" x14ac:dyDescent="0.3">
      <c r="A31" s="23" t="s">
        <v>4683</v>
      </c>
      <c r="B31" s="23" t="s">
        <v>4682</v>
      </c>
      <c r="C31" s="69">
        <v>1</v>
      </c>
      <c r="D31" s="23" t="s">
        <v>141</v>
      </c>
      <c r="E31" s="33">
        <v>75155</v>
      </c>
      <c r="F31" s="33">
        <v>31745</v>
      </c>
      <c r="G31" s="33">
        <v>100982</v>
      </c>
      <c r="H31" s="33">
        <v>42451</v>
      </c>
      <c r="I31" s="3">
        <f t="shared" si="0"/>
        <v>176137</v>
      </c>
      <c r="J31" s="3">
        <f t="shared" si="0"/>
        <v>74196</v>
      </c>
      <c r="K31" s="3">
        <f t="shared" si="1"/>
        <v>250333</v>
      </c>
    </row>
    <row r="32" spans="1:11" ht="17.399999999999999" customHeight="1" x14ac:dyDescent="0.3">
      <c r="A32" s="23" t="s">
        <v>4673</v>
      </c>
      <c r="B32" s="23" t="s">
        <v>4672</v>
      </c>
      <c r="C32" s="69">
        <v>1</v>
      </c>
      <c r="D32" s="23" t="s">
        <v>141</v>
      </c>
      <c r="E32" s="33">
        <v>75155</v>
      </c>
      <c r="F32" s="33">
        <v>31745</v>
      </c>
      <c r="G32" s="33">
        <v>100982</v>
      </c>
      <c r="H32" s="33">
        <v>42451</v>
      </c>
      <c r="I32" s="3">
        <f t="shared" si="0"/>
        <v>176137</v>
      </c>
      <c r="J32" s="3">
        <f t="shared" si="0"/>
        <v>74196</v>
      </c>
      <c r="K32" s="3">
        <f t="shared" si="1"/>
        <v>250333</v>
      </c>
    </row>
    <row r="33" spans="1:11" ht="17.399999999999999" customHeight="1" x14ac:dyDescent="0.3">
      <c r="A33" s="23" t="s">
        <v>4675</v>
      </c>
      <c r="B33" s="23" t="s">
        <v>4674</v>
      </c>
      <c r="C33" s="69">
        <v>1</v>
      </c>
      <c r="D33" s="23" t="s">
        <v>141</v>
      </c>
      <c r="E33" s="33">
        <v>75155</v>
      </c>
      <c r="F33" s="33">
        <v>31745</v>
      </c>
      <c r="G33" s="33">
        <v>100982</v>
      </c>
      <c r="H33" s="33">
        <v>42451</v>
      </c>
      <c r="I33" s="3">
        <f t="shared" si="0"/>
        <v>176137</v>
      </c>
      <c r="J33" s="3">
        <f t="shared" si="0"/>
        <v>74196</v>
      </c>
      <c r="K33" s="3">
        <f t="shared" si="1"/>
        <v>250333</v>
      </c>
    </row>
    <row r="34" spans="1:11" ht="17.399999999999999" customHeight="1" x14ac:dyDescent="0.3">
      <c r="A34" s="23" t="s">
        <v>4677</v>
      </c>
      <c r="B34" s="23" t="s">
        <v>4676</v>
      </c>
      <c r="C34" s="69">
        <v>1</v>
      </c>
      <c r="D34" s="23" t="s">
        <v>141</v>
      </c>
      <c r="E34" s="33">
        <v>75155</v>
      </c>
      <c r="F34" s="33">
        <v>31745</v>
      </c>
      <c r="G34" s="33">
        <v>100982</v>
      </c>
      <c r="H34" s="33">
        <v>42451</v>
      </c>
      <c r="I34" s="3">
        <f t="shared" si="0"/>
        <v>176137</v>
      </c>
      <c r="J34" s="3">
        <f t="shared" si="0"/>
        <v>74196</v>
      </c>
      <c r="K34" s="3">
        <f t="shared" si="1"/>
        <v>250333</v>
      </c>
    </row>
    <row r="35" spans="1:11" ht="17.399999999999999" customHeight="1" x14ac:dyDescent="0.3">
      <c r="A35" s="23" t="s">
        <v>4681</v>
      </c>
      <c r="B35" s="23" t="s">
        <v>4680</v>
      </c>
      <c r="C35" s="69">
        <v>1</v>
      </c>
      <c r="D35" s="23" t="s">
        <v>141</v>
      </c>
      <c r="E35" s="33">
        <v>75155</v>
      </c>
      <c r="F35" s="33">
        <v>31745</v>
      </c>
      <c r="G35" s="33">
        <v>100982</v>
      </c>
      <c r="H35" s="33">
        <v>42451</v>
      </c>
      <c r="I35" s="3">
        <f t="shared" si="0"/>
        <v>176137</v>
      </c>
      <c r="J35" s="3">
        <f t="shared" si="0"/>
        <v>74196</v>
      </c>
      <c r="K35" s="3">
        <f t="shared" si="1"/>
        <v>250333</v>
      </c>
    </row>
    <row r="36" spans="1:11" ht="17.399999999999999" customHeight="1" x14ac:dyDescent="0.3">
      <c r="A36" s="23" t="s">
        <v>4071</v>
      </c>
      <c r="B36" s="23" t="s">
        <v>4070</v>
      </c>
      <c r="C36" s="69">
        <v>3</v>
      </c>
      <c r="D36" s="23" t="s">
        <v>24</v>
      </c>
      <c r="E36" s="33">
        <v>120795</v>
      </c>
      <c r="F36" s="33">
        <v>18170</v>
      </c>
      <c r="G36" s="33">
        <v>86814</v>
      </c>
      <c r="H36" s="33">
        <v>19985</v>
      </c>
      <c r="I36" s="3">
        <f t="shared" si="0"/>
        <v>207609</v>
      </c>
      <c r="J36" s="3">
        <f t="shared" si="0"/>
        <v>38155</v>
      </c>
      <c r="K36" s="3">
        <f t="shared" si="1"/>
        <v>245764</v>
      </c>
    </row>
    <row r="37" spans="1:11" ht="17.399999999999999" customHeight="1" x14ac:dyDescent="0.3">
      <c r="A37" s="23" t="s">
        <v>2769</v>
      </c>
      <c r="B37" s="23" t="s">
        <v>2768</v>
      </c>
      <c r="C37" s="69">
        <v>1</v>
      </c>
      <c r="D37" s="23" t="s">
        <v>50</v>
      </c>
      <c r="E37" s="33">
        <v>110514</v>
      </c>
      <c r="F37" s="33">
        <v>18702</v>
      </c>
      <c r="G37" s="33">
        <v>88610</v>
      </c>
      <c r="H37" s="33">
        <v>20513</v>
      </c>
      <c r="I37" s="3">
        <f t="shared" si="0"/>
        <v>199124</v>
      </c>
      <c r="J37" s="3">
        <f t="shared" si="0"/>
        <v>39215</v>
      </c>
      <c r="K37" s="3">
        <f t="shared" si="1"/>
        <v>238339</v>
      </c>
    </row>
    <row r="38" spans="1:11" ht="17.399999999999999" customHeight="1" x14ac:dyDescent="0.3">
      <c r="A38" s="23" t="s">
        <v>2765</v>
      </c>
      <c r="B38" s="23" t="s">
        <v>2764</v>
      </c>
      <c r="C38" s="69">
        <v>1</v>
      </c>
      <c r="D38" s="23" t="s">
        <v>50</v>
      </c>
      <c r="E38" s="33">
        <v>110514</v>
      </c>
      <c r="F38" s="33">
        <v>18702</v>
      </c>
      <c r="G38" s="33">
        <v>88610</v>
      </c>
      <c r="H38" s="33">
        <v>20513</v>
      </c>
      <c r="I38" s="3">
        <f t="shared" si="0"/>
        <v>199124</v>
      </c>
      <c r="J38" s="3">
        <f t="shared" si="0"/>
        <v>39215</v>
      </c>
      <c r="K38" s="3">
        <f t="shared" si="1"/>
        <v>238339</v>
      </c>
    </row>
    <row r="39" spans="1:11" ht="17.399999999999999" customHeight="1" x14ac:dyDescent="0.3">
      <c r="A39" s="23" t="s">
        <v>2771</v>
      </c>
      <c r="B39" s="23" t="s">
        <v>2770</v>
      </c>
      <c r="C39" s="69">
        <v>1</v>
      </c>
      <c r="D39" s="23" t="s">
        <v>50</v>
      </c>
      <c r="E39" s="33">
        <v>110514</v>
      </c>
      <c r="F39" s="33">
        <v>18702</v>
      </c>
      <c r="G39" s="33">
        <v>88610</v>
      </c>
      <c r="H39" s="33">
        <v>20513</v>
      </c>
      <c r="I39" s="3">
        <f t="shared" si="0"/>
        <v>199124</v>
      </c>
      <c r="J39" s="3">
        <f t="shared" si="0"/>
        <v>39215</v>
      </c>
      <c r="K39" s="3">
        <f t="shared" si="1"/>
        <v>238339</v>
      </c>
    </row>
    <row r="40" spans="1:11" ht="17.399999999999999" customHeight="1" x14ac:dyDescent="0.3">
      <c r="A40" s="23" t="s">
        <v>2759</v>
      </c>
      <c r="B40" s="23" t="s">
        <v>2758</v>
      </c>
      <c r="C40" s="69">
        <v>1</v>
      </c>
      <c r="D40" s="23" t="s">
        <v>50</v>
      </c>
      <c r="E40" s="33">
        <v>110514</v>
      </c>
      <c r="F40" s="33">
        <v>18702</v>
      </c>
      <c r="G40" s="33">
        <v>88610</v>
      </c>
      <c r="H40" s="33">
        <v>20513</v>
      </c>
      <c r="I40" s="3">
        <f t="shared" si="0"/>
        <v>199124</v>
      </c>
      <c r="J40" s="3">
        <f t="shared" si="0"/>
        <v>39215</v>
      </c>
      <c r="K40" s="3">
        <f t="shared" si="1"/>
        <v>238339</v>
      </c>
    </row>
    <row r="41" spans="1:11" ht="17.399999999999999" customHeight="1" x14ac:dyDescent="0.3">
      <c r="A41" s="23" t="s">
        <v>2763</v>
      </c>
      <c r="B41" s="23" t="s">
        <v>2762</v>
      </c>
      <c r="C41" s="69">
        <v>1</v>
      </c>
      <c r="D41" s="23" t="s">
        <v>50</v>
      </c>
      <c r="E41" s="33">
        <v>110514</v>
      </c>
      <c r="F41" s="33">
        <v>18702</v>
      </c>
      <c r="G41" s="33">
        <v>88610</v>
      </c>
      <c r="H41" s="33">
        <v>20513</v>
      </c>
      <c r="I41" s="3">
        <f t="shared" si="0"/>
        <v>199124</v>
      </c>
      <c r="J41" s="3">
        <f t="shared" si="0"/>
        <v>39215</v>
      </c>
      <c r="K41" s="3">
        <f t="shared" si="1"/>
        <v>238339</v>
      </c>
    </row>
    <row r="42" spans="1:11" ht="17.399999999999999" customHeight="1" x14ac:dyDescent="0.3">
      <c r="A42" s="23" t="s">
        <v>2767</v>
      </c>
      <c r="B42" s="23" t="s">
        <v>2766</v>
      </c>
      <c r="C42" s="69">
        <v>1</v>
      </c>
      <c r="D42" s="23" t="s">
        <v>50</v>
      </c>
      <c r="E42" s="33">
        <v>110514</v>
      </c>
      <c r="F42" s="33">
        <v>18702</v>
      </c>
      <c r="G42" s="33">
        <v>88610</v>
      </c>
      <c r="H42" s="33">
        <v>20513</v>
      </c>
      <c r="I42" s="3">
        <f t="shared" si="0"/>
        <v>199124</v>
      </c>
      <c r="J42" s="3">
        <f t="shared" si="0"/>
        <v>39215</v>
      </c>
      <c r="K42" s="3">
        <f t="shared" si="1"/>
        <v>238339</v>
      </c>
    </row>
    <row r="43" spans="1:11" ht="17.399999999999999" customHeight="1" x14ac:dyDescent="0.3">
      <c r="A43" s="23" t="s">
        <v>2761</v>
      </c>
      <c r="B43" s="23" t="s">
        <v>2760</v>
      </c>
      <c r="C43" s="69">
        <v>1</v>
      </c>
      <c r="D43" s="23" t="s">
        <v>50</v>
      </c>
      <c r="E43" s="33">
        <v>110514</v>
      </c>
      <c r="F43" s="33">
        <v>18702</v>
      </c>
      <c r="G43" s="33">
        <v>88610</v>
      </c>
      <c r="H43" s="33">
        <v>20513</v>
      </c>
      <c r="I43" s="3">
        <f t="shared" si="0"/>
        <v>199124</v>
      </c>
      <c r="J43" s="3">
        <f t="shared" si="0"/>
        <v>39215</v>
      </c>
      <c r="K43" s="3">
        <f t="shared" si="1"/>
        <v>238339</v>
      </c>
    </row>
    <row r="44" spans="1:11" ht="17.399999999999999" customHeight="1" x14ac:dyDescent="0.3">
      <c r="A44" s="23" t="s">
        <v>2450</v>
      </c>
      <c r="B44" s="23" t="s">
        <v>2449</v>
      </c>
      <c r="C44" s="69">
        <v>1</v>
      </c>
      <c r="D44" s="23" t="s">
        <v>192</v>
      </c>
      <c r="E44" s="33">
        <v>108391</v>
      </c>
      <c r="F44" s="33">
        <v>8772</v>
      </c>
      <c r="G44" s="33">
        <v>100048</v>
      </c>
      <c r="H44" s="33">
        <v>14845</v>
      </c>
      <c r="I44" s="3">
        <f t="shared" si="0"/>
        <v>208439</v>
      </c>
      <c r="J44" s="3">
        <f t="shared" si="0"/>
        <v>23617</v>
      </c>
      <c r="K44" s="3">
        <f t="shared" si="1"/>
        <v>232056</v>
      </c>
    </row>
    <row r="45" spans="1:11" ht="17.399999999999999" customHeight="1" x14ac:dyDescent="0.3">
      <c r="A45" s="23" t="s">
        <v>2452</v>
      </c>
      <c r="B45" s="23" t="s">
        <v>2451</v>
      </c>
      <c r="C45" s="69">
        <v>1</v>
      </c>
      <c r="D45" s="23" t="s">
        <v>192</v>
      </c>
      <c r="E45" s="33">
        <v>108391</v>
      </c>
      <c r="F45" s="33">
        <v>8772</v>
      </c>
      <c r="G45" s="33">
        <v>100048</v>
      </c>
      <c r="H45" s="33">
        <v>14845</v>
      </c>
      <c r="I45" s="3">
        <f t="shared" si="0"/>
        <v>208439</v>
      </c>
      <c r="J45" s="3">
        <f t="shared" si="0"/>
        <v>23617</v>
      </c>
      <c r="K45" s="3">
        <f t="shared" si="1"/>
        <v>232056</v>
      </c>
    </row>
    <row r="46" spans="1:11" ht="17.399999999999999" customHeight="1" x14ac:dyDescent="0.3">
      <c r="A46" s="23" t="s">
        <v>2448</v>
      </c>
      <c r="B46" s="23" t="s">
        <v>2447</v>
      </c>
      <c r="C46" s="69">
        <v>1</v>
      </c>
      <c r="D46" s="23" t="s">
        <v>192</v>
      </c>
      <c r="E46" s="33">
        <v>108391</v>
      </c>
      <c r="F46" s="33">
        <v>8772</v>
      </c>
      <c r="G46" s="33">
        <v>100048</v>
      </c>
      <c r="H46" s="33">
        <v>14845</v>
      </c>
      <c r="I46" s="3">
        <f t="shared" si="0"/>
        <v>208439</v>
      </c>
      <c r="J46" s="3">
        <f t="shared" si="0"/>
        <v>23617</v>
      </c>
      <c r="K46" s="3">
        <f t="shared" si="1"/>
        <v>232056</v>
      </c>
    </row>
    <row r="47" spans="1:11" ht="17.399999999999999" customHeight="1" x14ac:dyDescent="0.3">
      <c r="A47" s="23" t="s">
        <v>2446</v>
      </c>
      <c r="B47" s="23" t="s">
        <v>2445</v>
      </c>
      <c r="C47" s="69">
        <v>1</v>
      </c>
      <c r="D47" s="23" t="s">
        <v>192</v>
      </c>
      <c r="E47" s="33">
        <v>108391</v>
      </c>
      <c r="F47" s="33">
        <v>8772</v>
      </c>
      <c r="G47" s="33">
        <v>100048</v>
      </c>
      <c r="H47" s="33">
        <v>14845</v>
      </c>
      <c r="I47" s="3">
        <f t="shared" si="0"/>
        <v>208439</v>
      </c>
      <c r="J47" s="3">
        <f t="shared" si="0"/>
        <v>23617</v>
      </c>
      <c r="K47" s="3">
        <f t="shared" si="1"/>
        <v>232056</v>
      </c>
    </row>
    <row r="48" spans="1:11" ht="17.399999999999999" customHeight="1" x14ac:dyDescent="0.3">
      <c r="A48" s="23" t="s">
        <v>2454</v>
      </c>
      <c r="B48" s="23" t="s">
        <v>2453</v>
      </c>
      <c r="C48" s="69">
        <v>1</v>
      </c>
      <c r="D48" s="23" t="s">
        <v>192</v>
      </c>
      <c r="E48" s="33">
        <v>108391</v>
      </c>
      <c r="F48" s="33">
        <v>8772</v>
      </c>
      <c r="G48" s="33">
        <v>100048</v>
      </c>
      <c r="H48" s="33">
        <v>14845</v>
      </c>
      <c r="I48" s="3">
        <f t="shared" si="0"/>
        <v>208439</v>
      </c>
      <c r="J48" s="3">
        <f t="shared" si="0"/>
        <v>23617</v>
      </c>
      <c r="K48" s="3">
        <f t="shared" si="1"/>
        <v>232056</v>
      </c>
    </row>
    <row r="49" spans="1:11" ht="17.399999999999999" customHeight="1" x14ac:dyDescent="0.3">
      <c r="A49" s="23" t="s">
        <v>4629</v>
      </c>
      <c r="B49" s="23" t="s">
        <v>4628</v>
      </c>
      <c r="C49" s="69">
        <v>1</v>
      </c>
      <c r="D49" s="23" t="s">
        <v>142</v>
      </c>
      <c r="E49" s="33">
        <v>129938</v>
      </c>
      <c r="F49" s="33">
        <v>30018</v>
      </c>
      <c r="G49" s="33">
        <v>52218</v>
      </c>
      <c r="H49" s="33">
        <v>15994</v>
      </c>
      <c r="I49" s="3">
        <f t="shared" si="0"/>
        <v>182156</v>
      </c>
      <c r="J49" s="3">
        <f t="shared" si="0"/>
        <v>46012</v>
      </c>
      <c r="K49" s="3">
        <f t="shared" si="1"/>
        <v>228168</v>
      </c>
    </row>
    <row r="50" spans="1:11" ht="17.399999999999999" customHeight="1" x14ac:dyDescent="0.3">
      <c r="A50" s="23" t="s">
        <v>1961</v>
      </c>
      <c r="B50" s="23" t="s">
        <v>1960</v>
      </c>
      <c r="C50" s="69">
        <v>1</v>
      </c>
      <c r="D50" s="23" t="s">
        <v>162</v>
      </c>
      <c r="E50" s="33">
        <v>85926</v>
      </c>
      <c r="F50" s="33">
        <v>31679</v>
      </c>
      <c r="G50" s="33">
        <v>63695</v>
      </c>
      <c r="H50" s="33">
        <v>38277</v>
      </c>
      <c r="I50" s="3">
        <f t="shared" si="0"/>
        <v>149621</v>
      </c>
      <c r="J50" s="3">
        <f t="shared" si="0"/>
        <v>69956</v>
      </c>
      <c r="K50" s="3">
        <f t="shared" si="1"/>
        <v>219577</v>
      </c>
    </row>
    <row r="51" spans="1:11" ht="17.399999999999999" customHeight="1" x14ac:dyDescent="0.3">
      <c r="A51" s="23" t="s">
        <v>1957</v>
      </c>
      <c r="B51" s="23" t="s">
        <v>1956</v>
      </c>
      <c r="C51" s="69">
        <v>1</v>
      </c>
      <c r="D51" s="23" t="s">
        <v>162</v>
      </c>
      <c r="E51" s="33">
        <v>85926</v>
      </c>
      <c r="F51" s="33">
        <v>31679</v>
      </c>
      <c r="G51" s="33">
        <v>63695</v>
      </c>
      <c r="H51" s="33">
        <v>38277</v>
      </c>
      <c r="I51" s="3">
        <f t="shared" si="0"/>
        <v>149621</v>
      </c>
      <c r="J51" s="3">
        <f t="shared" si="0"/>
        <v>69956</v>
      </c>
      <c r="K51" s="3">
        <f t="shared" si="1"/>
        <v>219577</v>
      </c>
    </row>
    <row r="52" spans="1:11" ht="17.399999999999999" customHeight="1" x14ac:dyDescent="0.3">
      <c r="A52" s="23" t="s">
        <v>1959</v>
      </c>
      <c r="B52" s="23" t="s">
        <v>1958</v>
      </c>
      <c r="C52" s="69">
        <v>1</v>
      </c>
      <c r="D52" s="23" t="s">
        <v>162</v>
      </c>
      <c r="E52" s="33">
        <v>85926</v>
      </c>
      <c r="F52" s="33">
        <v>31679</v>
      </c>
      <c r="G52" s="33">
        <v>63695</v>
      </c>
      <c r="H52" s="33">
        <v>38277</v>
      </c>
      <c r="I52" s="3">
        <f t="shared" si="0"/>
        <v>149621</v>
      </c>
      <c r="J52" s="3">
        <f t="shared" si="0"/>
        <v>69956</v>
      </c>
      <c r="K52" s="3">
        <f t="shared" si="1"/>
        <v>219577</v>
      </c>
    </row>
    <row r="53" spans="1:11" ht="17.399999999999999" customHeight="1" x14ac:dyDescent="0.3">
      <c r="A53" s="23" t="s">
        <v>1963</v>
      </c>
      <c r="B53" s="23" t="s">
        <v>1962</v>
      </c>
      <c r="C53" s="69">
        <v>1</v>
      </c>
      <c r="D53" s="23" t="s">
        <v>162</v>
      </c>
      <c r="E53" s="33">
        <v>85926</v>
      </c>
      <c r="F53" s="33">
        <v>31679</v>
      </c>
      <c r="G53" s="33">
        <v>63695</v>
      </c>
      <c r="H53" s="33">
        <v>38277</v>
      </c>
      <c r="I53" s="3">
        <f t="shared" si="0"/>
        <v>149621</v>
      </c>
      <c r="J53" s="3">
        <f t="shared" si="0"/>
        <v>69956</v>
      </c>
      <c r="K53" s="3">
        <f t="shared" si="1"/>
        <v>219577</v>
      </c>
    </row>
    <row r="54" spans="1:11" ht="17.399999999999999" customHeight="1" x14ac:dyDescent="0.3">
      <c r="A54" s="23" t="s">
        <v>1955</v>
      </c>
      <c r="B54" s="23" t="s">
        <v>1954</v>
      </c>
      <c r="C54" s="69">
        <v>1</v>
      </c>
      <c r="D54" s="23" t="s">
        <v>162</v>
      </c>
      <c r="E54" s="33">
        <v>85926</v>
      </c>
      <c r="F54" s="33">
        <v>31679</v>
      </c>
      <c r="G54" s="33">
        <v>63695</v>
      </c>
      <c r="H54" s="33">
        <v>38277</v>
      </c>
      <c r="I54" s="3">
        <f t="shared" si="0"/>
        <v>149621</v>
      </c>
      <c r="J54" s="3">
        <f t="shared" si="0"/>
        <v>69956</v>
      </c>
      <c r="K54" s="3">
        <f t="shared" si="1"/>
        <v>219577</v>
      </c>
    </row>
    <row r="55" spans="1:11" ht="17.399999999999999" customHeight="1" x14ac:dyDescent="0.3">
      <c r="A55" s="23" t="s">
        <v>2839</v>
      </c>
      <c r="B55" s="23" t="s">
        <v>2838</v>
      </c>
      <c r="C55" s="69">
        <v>1</v>
      </c>
      <c r="D55" s="23" t="s">
        <v>52</v>
      </c>
      <c r="E55" s="33">
        <v>94678</v>
      </c>
      <c r="F55" s="33">
        <v>14012</v>
      </c>
      <c r="G55" s="33">
        <v>84840</v>
      </c>
      <c r="H55" s="33">
        <v>19537</v>
      </c>
      <c r="I55" s="3">
        <f t="shared" si="0"/>
        <v>179518</v>
      </c>
      <c r="J55" s="3">
        <f t="shared" si="0"/>
        <v>33549</v>
      </c>
      <c r="K55" s="3">
        <f t="shared" si="1"/>
        <v>213067</v>
      </c>
    </row>
    <row r="56" spans="1:11" ht="17.399999999999999" customHeight="1" x14ac:dyDescent="0.3">
      <c r="A56" s="23" t="s">
        <v>2829</v>
      </c>
      <c r="B56" s="23" t="s">
        <v>2828</v>
      </c>
      <c r="C56" s="69">
        <v>1</v>
      </c>
      <c r="D56" s="23" t="s">
        <v>52</v>
      </c>
      <c r="E56" s="33">
        <v>94678</v>
      </c>
      <c r="F56" s="33">
        <v>14012</v>
      </c>
      <c r="G56" s="33">
        <v>84840</v>
      </c>
      <c r="H56" s="33">
        <v>19537</v>
      </c>
      <c r="I56" s="3">
        <f t="shared" si="0"/>
        <v>179518</v>
      </c>
      <c r="J56" s="3">
        <f t="shared" si="0"/>
        <v>33549</v>
      </c>
      <c r="K56" s="3">
        <f t="shared" si="1"/>
        <v>213067</v>
      </c>
    </row>
    <row r="57" spans="1:11" ht="17.399999999999999" customHeight="1" x14ac:dyDescent="0.3">
      <c r="A57" s="23" t="s">
        <v>2837</v>
      </c>
      <c r="B57" s="23" t="s">
        <v>2836</v>
      </c>
      <c r="C57" s="69">
        <v>1</v>
      </c>
      <c r="D57" s="23" t="s">
        <v>52</v>
      </c>
      <c r="E57" s="33">
        <v>94678</v>
      </c>
      <c r="F57" s="33">
        <v>14012</v>
      </c>
      <c r="G57" s="33">
        <v>84840</v>
      </c>
      <c r="H57" s="33">
        <v>19537</v>
      </c>
      <c r="I57" s="3">
        <f t="shared" si="0"/>
        <v>179518</v>
      </c>
      <c r="J57" s="3">
        <f t="shared" si="0"/>
        <v>33549</v>
      </c>
      <c r="K57" s="3">
        <f t="shared" si="1"/>
        <v>213067</v>
      </c>
    </row>
    <row r="58" spans="1:11" ht="17.399999999999999" customHeight="1" x14ac:dyDescent="0.3">
      <c r="A58" s="23" t="s">
        <v>2831</v>
      </c>
      <c r="B58" s="23" t="s">
        <v>2830</v>
      </c>
      <c r="C58" s="69">
        <v>1</v>
      </c>
      <c r="D58" s="23" t="s">
        <v>52</v>
      </c>
      <c r="E58" s="33">
        <v>94678</v>
      </c>
      <c r="F58" s="33">
        <v>14012</v>
      </c>
      <c r="G58" s="33">
        <v>84840</v>
      </c>
      <c r="H58" s="33">
        <v>19537</v>
      </c>
      <c r="I58" s="3">
        <f t="shared" si="0"/>
        <v>179518</v>
      </c>
      <c r="J58" s="3">
        <f t="shared" si="0"/>
        <v>33549</v>
      </c>
      <c r="K58" s="3">
        <f t="shared" si="1"/>
        <v>213067</v>
      </c>
    </row>
    <row r="59" spans="1:11" ht="17.399999999999999" customHeight="1" x14ac:dyDescent="0.3">
      <c r="A59" s="23" t="s">
        <v>2835</v>
      </c>
      <c r="B59" s="23" t="s">
        <v>2834</v>
      </c>
      <c r="C59" s="69">
        <v>1</v>
      </c>
      <c r="D59" s="23" t="s">
        <v>52</v>
      </c>
      <c r="E59" s="33">
        <v>94678</v>
      </c>
      <c r="F59" s="33">
        <v>14012</v>
      </c>
      <c r="G59" s="33">
        <v>84840</v>
      </c>
      <c r="H59" s="33">
        <v>19537</v>
      </c>
      <c r="I59" s="3">
        <f t="shared" si="0"/>
        <v>179518</v>
      </c>
      <c r="J59" s="3">
        <f t="shared" si="0"/>
        <v>33549</v>
      </c>
      <c r="K59" s="3">
        <f t="shared" si="1"/>
        <v>213067</v>
      </c>
    </row>
    <row r="60" spans="1:11" ht="17.399999999999999" customHeight="1" x14ac:dyDescent="0.3">
      <c r="A60" s="23" t="s">
        <v>4733</v>
      </c>
      <c r="B60" s="23" t="s">
        <v>4732</v>
      </c>
      <c r="C60" s="69">
        <v>1</v>
      </c>
      <c r="D60" s="23" t="s">
        <v>249</v>
      </c>
      <c r="E60" s="33">
        <v>125775</v>
      </c>
      <c r="F60" s="33">
        <v>26932</v>
      </c>
      <c r="G60" s="33">
        <v>47884</v>
      </c>
      <c r="H60" s="33">
        <v>11964</v>
      </c>
      <c r="I60" s="3">
        <f t="shared" si="0"/>
        <v>173659</v>
      </c>
      <c r="J60" s="3">
        <f t="shared" si="0"/>
        <v>38896</v>
      </c>
      <c r="K60" s="3">
        <f t="shared" si="1"/>
        <v>212555</v>
      </c>
    </row>
    <row r="61" spans="1:11" ht="17.399999999999999" customHeight="1" x14ac:dyDescent="0.3">
      <c r="A61" s="23" t="s">
        <v>4709</v>
      </c>
      <c r="B61" s="23" t="s">
        <v>4708</v>
      </c>
      <c r="C61" s="69">
        <v>1</v>
      </c>
      <c r="D61" s="23" t="s">
        <v>249</v>
      </c>
      <c r="E61" s="33">
        <v>125775</v>
      </c>
      <c r="F61" s="33">
        <v>26932</v>
      </c>
      <c r="G61" s="33">
        <v>47884</v>
      </c>
      <c r="H61" s="33">
        <v>11964</v>
      </c>
      <c r="I61" s="3">
        <f t="shared" si="0"/>
        <v>173659</v>
      </c>
      <c r="J61" s="3">
        <f t="shared" si="0"/>
        <v>38896</v>
      </c>
      <c r="K61" s="3">
        <f t="shared" si="1"/>
        <v>212555</v>
      </c>
    </row>
    <row r="62" spans="1:11" ht="17.399999999999999" customHeight="1" x14ac:dyDescent="0.3">
      <c r="A62" s="23" t="s">
        <v>489</v>
      </c>
      <c r="B62" s="23" t="s">
        <v>488</v>
      </c>
      <c r="C62" s="69">
        <v>1</v>
      </c>
      <c r="D62" s="23" t="s">
        <v>154</v>
      </c>
      <c r="E62" s="33">
        <v>93224</v>
      </c>
      <c r="F62" s="33">
        <v>23573</v>
      </c>
      <c r="G62" s="33">
        <v>64480</v>
      </c>
      <c r="H62" s="33">
        <v>19706</v>
      </c>
      <c r="I62" s="3">
        <f t="shared" si="0"/>
        <v>157704</v>
      </c>
      <c r="J62" s="3">
        <f t="shared" si="0"/>
        <v>43279</v>
      </c>
      <c r="K62" s="3">
        <f t="shared" si="1"/>
        <v>200983</v>
      </c>
    </row>
    <row r="63" spans="1:11" ht="17.399999999999999" customHeight="1" x14ac:dyDescent="0.3">
      <c r="A63" s="23" t="s">
        <v>483</v>
      </c>
      <c r="B63" s="23" t="s">
        <v>482</v>
      </c>
      <c r="C63" s="69">
        <v>1</v>
      </c>
      <c r="D63" s="23" t="s">
        <v>154</v>
      </c>
      <c r="E63" s="33">
        <v>93224</v>
      </c>
      <c r="F63" s="33">
        <v>23573</v>
      </c>
      <c r="G63" s="33">
        <v>64480</v>
      </c>
      <c r="H63" s="33">
        <v>19706</v>
      </c>
      <c r="I63" s="3">
        <f t="shared" si="0"/>
        <v>157704</v>
      </c>
      <c r="J63" s="3">
        <f t="shared" si="0"/>
        <v>43279</v>
      </c>
      <c r="K63" s="3">
        <f t="shared" si="1"/>
        <v>200983</v>
      </c>
    </row>
    <row r="64" spans="1:11" ht="17.399999999999999" customHeight="1" x14ac:dyDescent="0.3">
      <c r="A64" s="23" t="s">
        <v>479</v>
      </c>
      <c r="B64" s="23" t="s">
        <v>478</v>
      </c>
      <c r="C64" s="69">
        <v>1</v>
      </c>
      <c r="D64" s="23" t="s">
        <v>154</v>
      </c>
      <c r="E64" s="33">
        <v>93224</v>
      </c>
      <c r="F64" s="33">
        <v>23573</v>
      </c>
      <c r="G64" s="33">
        <v>64480</v>
      </c>
      <c r="H64" s="33">
        <v>19706</v>
      </c>
      <c r="I64" s="3">
        <f t="shared" si="0"/>
        <v>157704</v>
      </c>
      <c r="J64" s="3">
        <f t="shared" si="0"/>
        <v>43279</v>
      </c>
      <c r="K64" s="3">
        <f t="shared" si="1"/>
        <v>200983</v>
      </c>
    </row>
    <row r="65" spans="1:11" ht="17.399999999999999" customHeight="1" x14ac:dyDescent="0.3">
      <c r="A65" s="23" t="s">
        <v>481</v>
      </c>
      <c r="B65" s="23" t="s">
        <v>480</v>
      </c>
      <c r="C65" s="69">
        <v>1</v>
      </c>
      <c r="D65" s="23" t="s">
        <v>154</v>
      </c>
      <c r="E65" s="33">
        <v>93224</v>
      </c>
      <c r="F65" s="33">
        <v>23573</v>
      </c>
      <c r="G65" s="33">
        <v>64480</v>
      </c>
      <c r="H65" s="33">
        <v>19706</v>
      </c>
      <c r="I65" s="3">
        <f t="shared" si="0"/>
        <v>157704</v>
      </c>
      <c r="J65" s="3">
        <f t="shared" si="0"/>
        <v>43279</v>
      </c>
      <c r="K65" s="3">
        <f t="shared" si="1"/>
        <v>200983</v>
      </c>
    </row>
    <row r="66" spans="1:11" ht="17.399999999999999" customHeight="1" x14ac:dyDescent="0.3">
      <c r="A66" s="23" t="s">
        <v>487</v>
      </c>
      <c r="B66" s="23" t="s">
        <v>486</v>
      </c>
      <c r="C66" s="69">
        <v>1</v>
      </c>
      <c r="D66" s="23" t="s">
        <v>154</v>
      </c>
      <c r="E66" s="33">
        <v>93224</v>
      </c>
      <c r="F66" s="33">
        <v>23573</v>
      </c>
      <c r="G66" s="33">
        <v>64480</v>
      </c>
      <c r="H66" s="33">
        <v>19706</v>
      </c>
      <c r="I66" s="3">
        <f t="shared" ref="I66:J129" si="2">+E66+G66</f>
        <v>157704</v>
      </c>
      <c r="J66" s="3">
        <f t="shared" si="2"/>
        <v>43279</v>
      </c>
      <c r="K66" s="3">
        <f t="shared" ref="K66:K129" si="3">+I66+J66</f>
        <v>200983</v>
      </c>
    </row>
    <row r="67" spans="1:11" ht="17.399999999999999" customHeight="1" x14ac:dyDescent="0.3">
      <c r="A67" s="23" t="s">
        <v>485</v>
      </c>
      <c r="B67" s="23" t="s">
        <v>484</v>
      </c>
      <c r="C67" s="69">
        <v>1</v>
      </c>
      <c r="D67" s="23" t="s">
        <v>154</v>
      </c>
      <c r="E67" s="33">
        <v>93224</v>
      </c>
      <c r="F67" s="33">
        <v>23573</v>
      </c>
      <c r="G67" s="33">
        <v>64480</v>
      </c>
      <c r="H67" s="33">
        <v>19706</v>
      </c>
      <c r="I67" s="3">
        <f t="shared" si="2"/>
        <v>157704</v>
      </c>
      <c r="J67" s="3">
        <f t="shared" si="2"/>
        <v>43279</v>
      </c>
      <c r="K67" s="3">
        <f t="shared" si="3"/>
        <v>200983</v>
      </c>
    </row>
    <row r="68" spans="1:11" ht="17.399999999999999" customHeight="1" x14ac:dyDescent="0.3">
      <c r="A68" s="23" t="s">
        <v>4997</v>
      </c>
      <c r="B68" s="23" t="s">
        <v>4996</v>
      </c>
      <c r="C68" s="69">
        <v>1</v>
      </c>
      <c r="D68" s="23" t="s">
        <v>140</v>
      </c>
      <c r="E68" s="33">
        <v>75947</v>
      </c>
      <c r="F68" s="33">
        <v>25844</v>
      </c>
      <c r="G68" s="33">
        <v>64575</v>
      </c>
      <c r="H68" s="33">
        <v>26288</v>
      </c>
      <c r="I68" s="3">
        <f t="shared" si="2"/>
        <v>140522</v>
      </c>
      <c r="J68" s="3">
        <f t="shared" si="2"/>
        <v>52132</v>
      </c>
      <c r="K68" s="3">
        <f t="shared" si="3"/>
        <v>192654</v>
      </c>
    </row>
    <row r="69" spans="1:11" ht="17.399999999999999" customHeight="1" x14ac:dyDescent="0.3">
      <c r="A69" s="23" t="s">
        <v>4993</v>
      </c>
      <c r="B69" s="23" t="s">
        <v>4992</v>
      </c>
      <c r="C69" s="69">
        <v>1</v>
      </c>
      <c r="D69" s="23" t="s">
        <v>140</v>
      </c>
      <c r="E69" s="33">
        <v>75947</v>
      </c>
      <c r="F69" s="33">
        <v>25844</v>
      </c>
      <c r="G69" s="33">
        <v>64575</v>
      </c>
      <c r="H69" s="33">
        <v>26288</v>
      </c>
      <c r="I69" s="3">
        <f t="shared" si="2"/>
        <v>140522</v>
      </c>
      <c r="J69" s="3">
        <f t="shared" si="2"/>
        <v>52132</v>
      </c>
      <c r="K69" s="3">
        <f t="shared" si="3"/>
        <v>192654</v>
      </c>
    </row>
    <row r="70" spans="1:11" ht="17.399999999999999" customHeight="1" x14ac:dyDescent="0.3">
      <c r="A70" s="23" t="s">
        <v>4989</v>
      </c>
      <c r="B70" s="23" t="s">
        <v>4988</v>
      </c>
      <c r="C70" s="69">
        <v>1</v>
      </c>
      <c r="D70" s="23" t="s">
        <v>140</v>
      </c>
      <c r="E70" s="33">
        <v>75947</v>
      </c>
      <c r="F70" s="33">
        <v>25844</v>
      </c>
      <c r="G70" s="33">
        <v>64575</v>
      </c>
      <c r="H70" s="33">
        <v>26288</v>
      </c>
      <c r="I70" s="3">
        <f t="shared" si="2"/>
        <v>140522</v>
      </c>
      <c r="J70" s="3">
        <f t="shared" si="2"/>
        <v>52132</v>
      </c>
      <c r="K70" s="3">
        <f t="shared" si="3"/>
        <v>192654</v>
      </c>
    </row>
    <row r="71" spans="1:11" ht="17.399999999999999" customHeight="1" x14ac:dyDescent="0.3">
      <c r="A71" s="23" t="s">
        <v>4981</v>
      </c>
      <c r="B71" s="23" t="s">
        <v>4980</v>
      </c>
      <c r="C71" s="69">
        <v>1</v>
      </c>
      <c r="D71" s="23" t="s">
        <v>140</v>
      </c>
      <c r="E71" s="33">
        <v>75947</v>
      </c>
      <c r="F71" s="33">
        <v>25844</v>
      </c>
      <c r="G71" s="33">
        <v>64575</v>
      </c>
      <c r="H71" s="33">
        <v>26288</v>
      </c>
      <c r="I71" s="3">
        <f t="shared" si="2"/>
        <v>140522</v>
      </c>
      <c r="J71" s="3">
        <f t="shared" si="2"/>
        <v>52132</v>
      </c>
      <c r="K71" s="3">
        <f t="shared" si="3"/>
        <v>192654</v>
      </c>
    </row>
    <row r="72" spans="1:11" ht="17.399999999999999" customHeight="1" x14ac:dyDescent="0.3">
      <c r="A72" s="23" t="s">
        <v>4987</v>
      </c>
      <c r="B72" s="23" t="s">
        <v>4986</v>
      </c>
      <c r="C72" s="69">
        <v>1</v>
      </c>
      <c r="D72" s="23" t="s">
        <v>140</v>
      </c>
      <c r="E72" s="33">
        <v>75947</v>
      </c>
      <c r="F72" s="33">
        <v>25844</v>
      </c>
      <c r="G72" s="33">
        <v>64575</v>
      </c>
      <c r="H72" s="33">
        <v>26288</v>
      </c>
      <c r="I72" s="3">
        <f t="shared" si="2"/>
        <v>140522</v>
      </c>
      <c r="J72" s="3">
        <f t="shared" si="2"/>
        <v>52132</v>
      </c>
      <c r="K72" s="3">
        <f t="shared" si="3"/>
        <v>192654</v>
      </c>
    </row>
    <row r="73" spans="1:11" ht="17.399999999999999" customHeight="1" x14ac:dyDescent="0.3">
      <c r="A73" s="23" t="s">
        <v>4985</v>
      </c>
      <c r="B73" s="23" t="s">
        <v>4984</v>
      </c>
      <c r="C73" s="69">
        <v>1</v>
      </c>
      <c r="D73" s="23" t="s">
        <v>140</v>
      </c>
      <c r="E73" s="33">
        <v>75947</v>
      </c>
      <c r="F73" s="33">
        <v>25844</v>
      </c>
      <c r="G73" s="33">
        <v>64575</v>
      </c>
      <c r="H73" s="33">
        <v>26288</v>
      </c>
      <c r="I73" s="3">
        <f t="shared" si="2"/>
        <v>140522</v>
      </c>
      <c r="J73" s="3">
        <f t="shared" si="2"/>
        <v>52132</v>
      </c>
      <c r="K73" s="3">
        <f t="shared" si="3"/>
        <v>192654</v>
      </c>
    </row>
    <row r="74" spans="1:11" ht="17.399999999999999" customHeight="1" x14ac:dyDescent="0.3">
      <c r="A74" s="23" t="s">
        <v>4999</v>
      </c>
      <c r="B74" s="23" t="s">
        <v>4998</v>
      </c>
      <c r="C74" s="69">
        <v>1</v>
      </c>
      <c r="D74" s="23" t="s">
        <v>140</v>
      </c>
      <c r="E74" s="33">
        <v>75947</v>
      </c>
      <c r="F74" s="33">
        <v>25844</v>
      </c>
      <c r="G74" s="33">
        <v>64575</v>
      </c>
      <c r="H74" s="33">
        <v>26288</v>
      </c>
      <c r="I74" s="3">
        <f t="shared" si="2"/>
        <v>140522</v>
      </c>
      <c r="J74" s="3">
        <f t="shared" si="2"/>
        <v>52132</v>
      </c>
      <c r="K74" s="3">
        <f t="shared" si="3"/>
        <v>192654</v>
      </c>
    </row>
    <row r="75" spans="1:11" ht="17.399999999999999" customHeight="1" x14ac:dyDescent="0.3">
      <c r="A75" s="23" t="s">
        <v>4991</v>
      </c>
      <c r="B75" s="23" t="s">
        <v>4990</v>
      </c>
      <c r="C75" s="69">
        <v>1</v>
      </c>
      <c r="D75" s="23" t="s">
        <v>140</v>
      </c>
      <c r="E75" s="33">
        <v>75947</v>
      </c>
      <c r="F75" s="33">
        <v>25844</v>
      </c>
      <c r="G75" s="33">
        <v>64575</v>
      </c>
      <c r="H75" s="33">
        <v>26288</v>
      </c>
      <c r="I75" s="3">
        <f t="shared" si="2"/>
        <v>140522</v>
      </c>
      <c r="J75" s="3">
        <f t="shared" si="2"/>
        <v>52132</v>
      </c>
      <c r="K75" s="3">
        <f t="shared" si="3"/>
        <v>192654</v>
      </c>
    </row>
    <row r="76" spans="1:11" ht="17.399999999999999" customHeight="1" x14ac:dyDescent="0.3">
      <c r="A76" s="23" t="s">
        <v>4983</v>
      </c>
      <c r="B76" s="23" t="s">
        <v>4982</v>
      </c>
      <c r="C76" s="69">
        <v>1</v>
      </c>
      <c r="D76" s="23" t="s">
        <v>140</v>
      </c>
      <c r="E76" s="33">
        <v>75947</v>
      </c>
      <c r="F76" s="33">
        <v>25844</v>
      </c>
      <c r="G76" s="33">
        <v>64575</v>
      </c>
      <c r="H76" s="33">
        <v>26288</v>
      </c>
      <c r="I76" s="3">
        <f t="shared" si="2"/>
        <v>140522</v>
      </c>
      <c r="J76" s="3">
        <f t="shared" si="2"/>
        <v>52132</v>
      </c>
      <c r="K76" s="3">
        <f t="shared" si="3"/>
        <v>192654</v>
      </c>
    </row>
    <row r="77" spans="1:11" ht="17.399999999999999" customHeight="1" x14ac:dyDescent="0.3">
      <c r="A77" s="23" t="s">
        <v>4973</v>
      </c>
      <c r="B77" s="23" t="s">
        <v>4972</v>
      </c>
      <c r="C77" s="69">
        <v>2</v>
      </c>
      <c r="D77" s="23" t="s">
        <v>121</v>
      </c>
      <c r="E77" s="33">
        <v>80178</v>
      </c>
      <c r="F77" s="33">
        <v>20192</v>
      </c>
      <c r="G77" s="33">
        <v>71662</v>
      </c>
      <c r="H77" s="33">
        <v>16609</v>
      </c>
      <c r="I77" s="3">
        <f t="shared" si="2"/>
        <v>151840</v>
      </c>
      <c r="J77" s="3">
        <f t="shared" si="2"/>
        <v>36801</v>
      </c>
      <c r="K77" s="3">
        <f t="shared" si="3"/>
        <v>188641</v>
      </c>
    </row>
    <row r="78" spans="1:11" ht="17.399999999999999" customHeight="1" x14ac:dyDescent="0.3">
      <c r="A78" s="23" t="s">
        <v>2630</v>
      </c>
      <c r="B78" s="23" t="s">
        <v>2629</v>
      </c>
      <c r="C78" s="69">
        <v>1</v>
      </c>
      <c r="D78" s="23" t="s">
        <v>172</v>
      </c>
      <c r="E78" s="33">
        <v>88344</v>
      </c>
      <c r="F78" s="33">
        <v>9332</v>
      </c>
      <c r="G78" s="33">
        <v>74229</v>
      </c>
      <c r="H78" s="33">
        <v>4674</v>
      </c>
      <c r="I78" s="3">
        <f t="shared" si="2"/>
        <v>162573</v>
      </c>
      <c r="J78" s="3">
        <f t="shared" si="2"/>
        <v>14006</v>
      </c>
      <c r="K78" s="3">
        <f t="shared" si="3"/>
        <v>176579</v>
      </c>
    </row>
    <row r="79" spans="1:11" ht="17.399999999999999" customHeight="1" x14ac:dyDescent="0.3">
      <c r="A79" s="23" t="s">
        <v>2626</v>
      </c>
      <c r="B79" s="23" t="s">
        <v>2625</v>
      </c>
      <c r="C79" s="69">
        <v>1</v>
      </c>
      <c r="D79" s="23" t="s">
        <v>172</v>
      </c>
      <c r="E79" s="33">
        <v>88344</v>
      </c>
      <c r="F79" s="33">
        <v>9332</v>
      </c>
      <c r="G79" s="33">
        <v>74229</v>
      </c>
      <c r="H79" s="33">
        <v>4674</v>
      </c>
      <c r="I79" s="3">
        <f t="shared" si="2"/>
        <v>162573</v>
      </c>
      <c r="J79" s="3">
        <f t="shared" si="2"/>
        <v>14006</v>
      </c>
      <c r="K79" s="3">
        <f t="shared" si="3"/>
        <v>176579</v>
      </c>
    </row>
    <row r="80" spans="1:11" ht="17.399999999999999" customHeight="1" x14ac:dyDescent="0.3">
      <c r="A80" s="23" t="s">
        <v>2646</v>
      </c>
      <c r="B80" s="23" t="s">
        <v>2645</v>
      </c>
      <c r="C80" s="69">
        <v>1</v>
      </c>
      <c r="D80" s="23" t="s">
        <v>172</v>
      </c>
      <c r="E80" s="33">
        <v>88344</v>
      </c>
      <c r="F80" s="33">
        <v>9332</v>
      </c>
      <c r="G80" s="33">
        <v>74229</v>
      </c>
      <c r="H80" s="33">
        <v>4674</v>
      </c>
      <c r="I80" s="3">
        <f t="shared" si="2"/>
        <v>162573</v>
      </c>
      <c r="J80" s="3">
        <f t="shared" si="2"/>
        <v>14006</v>
      </c>
      <c r="K80" s="3">
        <f t="shared" si="3"/>
        <v>176579</v>
      </c>
    </row>
    <row r="81" spans="1:11" ht="17.399999999999999" customHeight="1" x14ac:dyDescent="0.3">
      <c r="A81" s="23" t="s">
        <v>2628</v>
      </c>
      <c r="B81" s="23" t="s">
        <v>2627</v>
      </c>
      <c r="C81" s="69">
        <v>1</v>
      </c>
      <c r="D81" s="23" t="s">
        <v>172</v>
      </c>
      <c r="E81" s="33">
        <v>88344</v>
      </c>
      <c r="F81" s="33">
        <v>9332</v>
      </c>
      <c r="G81" s="33">
        <v>74229</v>
      </c>
      <c r="H81" s="33">
        <v>4674</v>
      </c>
      <c r="I81" s="3">
        <f t="shared" si="2"/>
        <v>162573</v>
      </c>
      <c r="J81" s="3">
        <f t="shared" si="2"/>
        <v>14006</v>
      </c>
      <c r="K81" s="3">
        <f t="shared" si="3"/>
        <v>176579</v>
      </c>
    </row>
    <row r="82" spans="1:11" ht="17.399999999999999" customHeight="1" x14ac:dyDescent="0.3">
      <c r="A82" s="23" t="s">
        <v>2638</v>
      </c>
      <c r="B82" s="23" t="s">
        <v>2637</v>
      </c>
      <c r="C82" s="69">
        <v>1</v>
      </c>
      <c r="D82" s="23" t="s">
        <v>172</v>
      </c>
      <c r="E82" s="33">
        <v>88344</v>
      </c>
      <c r="F82" s="33">
        <v>9332</v>
      </c>
      <c r="G82" s="33">
        <v>74229</v>
      </c>
      <c r="H82" s="33">
        <v>4674</v>
      </c>
      <c r="I82" s="3">
        <f t="shared" si="2"/>
        <v>162573</v>
      </c>
      <c r="J82" s="3">
        <f t="shared" si="2"/>
        <v>14006</v>
      </c>
      <c r="K82" s="3">
        <f t="shared" si="3"/>
        <v>176579</v>
      </c>
    </row>
    <row r="83" spans="1:11" ht="17.399999999999999" customHeight="1" x14ac:dyDescent="0.3">
      <c r="A83" s="23" t="s">
        <v>2632</v>
      </c>
      <c r="B83" s="23" t="s">
        <v>2631</v>
      </c>
      <c r="C83" s="69">
        <v>1</v>
      </c>
      <c r="D83" s="23" t="s">
        <v>172</v>
      </c>
      <c r="E83" s="33">
        <v>88344</v>
      </c>
      <c r="F83" s="33">
        <v>9332</v>
      </c>
      <c r="G83" s="33">
        <v>74229</v>
      </c>
      <c r="H83" s="33">
        <v>4674</v>
      </c>
      <c r="I83" s="3">
        <f t="shared" si="2"/>
        <v>162573</v>
      </c>
      <c r="J83" s="3">
        <f t="shared" si="2"/>
        <v>14006</v>
      </c>
      <c r="K83" s="3">
        <f t="shared" si="3"/>
        <v>176579</v>
      </c>
    </row>
    <row r="84" spans="1:11" ht="17.399999999999999" customHeight="1" x14ac:dyDescent="0.3">
      <c r="A84" s="23" t="s">
        <v>2644</v>
      </c>
      <c r="B84" s="23" t="s">
        <v>2643</v>
      </c>
      <c r="C84" s="69">
        <v>1</v>
      </c>
      <c r="D84" s="23" t="s">
        <v>172</v>
      </c>
      <c r="E84" s="33">
        <v>88344</v>
      </c>
      <c r="F84" s="33">
        <v>9332</v>
      </c>
      <c r="G84" s="33">
        <v>74229</v>
      </c>
      <c r="H84" s="33">
        <v>4674</v>
      </c>
      <c r="I84" s="3">
        <f t="shared" si="2"/>
        <v>162573</v>
      </c>
      <c r="J84" s="3">
        <f t="shared" si="2"/>
        <v>14006</v>
      </c>
      <c r="K84" s="3">
        <f t="shared" si="3"/>
        <v>176579</v>
      </c>
    </row>
    <row r="85" spans="1:11" ht="17.399999999999999" customHeight="1" x14ac:dyDescent="0.3">
      <c r="A85" s="23" t="s">
        <v>2642</v>
      </c>
      <c r="B85" s="23" t="s">
        <v>2641</v>
      </c>
      <c r="C85" s="69">
        <v>1</v>
      </c>
      <c r="D85" s="23" t="s">
        <v>172</v>
      </c>
      <c r="E85" s="33">
        <v>88344</v>
      </c>
      <c r="F85" s="33">
        <v>9332</v>
      </c>
      <c r="G85" s="33">
        <v>74229</v>
      </c>
      <c r="H85" s="33">
        <v>4674</v>
      </c>
      <c r="I85" s="3">
        <f t="shared" si="2"/>
        <v>162573</v>
      </c>
      <c r="J85" s="3">
        <f t="shared" si="2"/>
        <v>14006</v>
      </c>
      <c r="K85" s="3">
        <f t="shared" si="3"/>
        <v>176579</v>
      </c>
    </row>
    <row r="86" spans="1:11" ht="17.399999999999999" customHeight="1" x14ac:dyDescent="0.3">
      <c r="A86" s="23" t="s">
        <v>2640</v>
      </c>
      <c r="B86" s="23" t="s">
        <v>2639</v>
      </c>
      <c r="C86" s="69">
        <v>1</v>
      </c>
      <c r="D86" s="23" t="s">
        <v>172</v>
      </c>
      <c r="E86" s="33">
        <v>88344</v>
      </c>
      <c r="F86" s="33">
        <v>9332</v>
      </c>
      <c r="G86" s="33">
        <v>74229</v>
      </c>
      <c r="H86" s="33">
        <v>4674</v>
      </c>
      <c r="I86" s="3">
        <f t="shared" si="2"/>
        <v>162573</v>
      </c>
      <c r="J86" s="3">
        <f t="shared" si="2"/>
        <v>14006</v>
      </c>
      <c r="K86" s="3">
        <f t="shared" si="3"/>
        <v>176579</v>
      </c>
    </row>
    <row r="87" spans="1:11" ht="17.399999999999999" customHeight="1" x14ac:dyDescent="0.3">
      <c r="A87" s="23" t="s">
        <v>2634</v>
      </c>
      <c r="B87" s="23" t="s">
        <v>2633</v>
      </c>
      <c r="C87" s="69">
        <v>1</v>
      </c>
      <c r="D87" s="23" t="s">
        <v>172</v>
      </c>
      <c r="E87" s="33">
        <v>88344</v>
      </c>
      <c r="F87" s="33">
        <v>9332</v>
      </c>
      <c r="G87" s="33">
        <v>74229</v>
      </c>
      <c r="H87" s="33">
        <v>4674</v>
      </c>
      <c r="I87" s="3">
        <f t="shared" si="2"/>
        <v>162573</v>
      </c>
      <c r="J87" s="3">
        <f t="shared" si="2"/>
        <v>14006</v>
      </c>
      <c r="K87" s="3">
        <f t="shared" si="3"/>
        <v>176579</v>
      </c>
    </row>
    <row r="88" spans="1:11" ht="17.399999999999999" customHeight="1" x14ac:dyDescent="0.3">
      <c r="A88" s="23" t="s">
        <v>2636</v>
      </c>
      <c r="B88" s="23" t="s">
        <v>2635</v>
      </c>
      <c r="C88" s="69">
        <v>1</v>
      </c>
      <c r="D88" s="23" t="s">
        <v>172</v>
      </c>
      <c r="E88" s="33">
        <v>88344</v>
      </c>
      <c r="F88" s="33">
        <v>9332</v>
      </c>
      <c r="G88" s="33">
        <v>74229</v>
      </c>
      <c r="H88" s="33">
        <v>4674</v>
      </c>
      <c r="I88" s="3">
        <f t="shared" si="2"/>
        <v>162573</v>
      </c>
      <c r="J88" s="3">
        <f t="shared" si="2"/>
        <v>14006</v>
      </c>
      <c r="K88" s="3">
        <f t="shared" si="3"/>
        <v>176579</v>
      </c>
    </row>
    <row r="89" spans="1:11" ht="17.399999999999999" customHeight="1" x14ac:dyDescent="0.3">
      <c r="A89" s="23" t="s">
        <v>2911</v>
      </c>
      <c r="B89" s="23" t="s">
        <v>2910</v>
      </c>
      <c r="C89" s="69">
        <v>1</v>
      </c>
      <c r="D89" s="23" t="s">
        <v>189</v>
      </c>
      <c r="E89" s="33">
        <v>113368</v>
      </c>
      <c r="F89" s="33">
        <v>8448</v>
      </c>
      <c r="G89" s="33">
        <v>47351</v>
      </c>
      <c r="H89" s="33">
        <v>6732</v>
      </c>
      <c r="I89" s="3">
        <f t="shared" si="2"/>
        <v>160719</v>
      </c>
      <c r="J89" s="3">
        <f t="shared" si="2"/>
        <v>15180</v>
      </c>
      <c r="K89" s="3">
        <f t="shared" si="3"/>
        <v>175899</v>
      </c>
    </row>
    <row r="90" spans="1:11" ht="17.399999999999999" customHeight="1" x14ac:dyDescent="0.3">
      <c r="A90" s="23" t="s">
        <v>2919</v>
      </c>
      <c r="B90" s="23" t="s">
        <v>2918</v>
      </c>
      <c r="C90" s="69">
        <v>1</v>
      </c>
      <c r="D90" s="23" t="s">
        <v>189</v>
      </c>
      <c r="E90" s="33">
        <v>113368</v>
      </c>
      <c r="F90" s="33">
        <v>8448</v>
      </c>
      <c r="G90" s="33">
        <v>47351</v>
      </c>
      <c r="H90" s="33">
        <v>6732</v>
      </c>
      <c r="I90" s="3">
        <f t="shared" si="2"/>
        <v>160719</v>
      </c>
      <c r="J90" s="3">
        <f t="shared" si="2"/>
        <v>15180</v>
      </c>
      <c r="K90" s="3">
        <f t="shared" si="3"/>
        <v>175899</v>
      </c>
    </row>
    <row r="91" spans="1:11" ht="17.399999999999999" customHeight="1" x14ac:dyDescent="0.3">
      <c r="A91" s="23" t="s">
        <v>2915</v>
      </c>
      <c r="B91" s="23" t="s">
        <v>2914</v>
      </c>
      <c r="C91" s="69">
        <v>1</v>
      </c>
      <c r="D91" s="23" t="s">
        <v>189</v>
      </c>
      <c r="E91" s="33">
        <v>113368</v>
      </c>
      <c r="F91" s="33">
        <v>8448</v>
      </c>
      <c r="G91" s="33">
        <v>47351</v>
      </c>
      <c r="H91" s="33">
        <v>6732</v>
      </c>
      <c r="I91" s="3">
        <f t="shared" si="2"/>
        <v>160719</v>
      </c>
      <c r="J91" s="3">
        <f t="shared" si="2"/>
        <v>15180</v>
      </c>
      <c r="K91" s="3">
        <f t="shared" si="3"/>
        <v>175899</v>
      </c>
    </row>
    <row r="92" spans="1:11" ht="17.399999999999999" customHeight="1" x14ac:dyDescent="0.3">
      <c r="A92" s="23" t="s">
        <v>2917</v>
      </c>
      <c r="B92" s="23" t="s">
        <v>2916</v>
      </c>
      <c r="C92" s="69">
        <v>1</v>
      </c>
      <c r="D92" s="23" t="s">
        <v>189</v>
      </c>
      <c r="E92" s="33">
        <v>113368</v>
      </c>
      <c r="F92" s="33">
        <v>8448</v>
      </c>
      <c r="G92" s="33">
        <v>47351</v>
      </c>
      <c r="H92" s="33">
        <v>6732</v>
      </c>
      <c r="I92" s="3">
        <f t="shared" si="2"/>
        <v>160719</v>
      </c>
      <c r="J92" s="3">
        <f t="shared" si="2"/>
        <v>15180</v>
      </c>
      <c r="K92" s="3">
        <f t="shared" si="3"/>
        <v>175899</v>
      </c>
    </row>
    <row r="93" spans="1:11" ht="17.399999999999999" customHeight="1" x14ac:dyDescent="0.3">
      <c r="A93" s="23" t="s">
        <v>2921</v>
      </c>
      <c r="B93" s="23" t="s">
        <v>2920</v>
      </c>
      <c r="C93" s="69">
        <v>1</v>
      </c>
      <c r="D93" s="23" t="s">
        <v>189</v>
      </c>
      <c r="E93" s="33">
        <v>113368</v>
      </c>
      <c r="F93" s="33">
        <v>8448</v>
      </c>
      <c r="G93" s="33">
        <v>47351</v>
      </c>
      <c r="H93" s="33">
        <v>6732</v>
      </c>
      <c r="I93" s="3">
        <f t="shared" si="2"/>
        <v>160719</v>
      </c>
      <c r="J93" s="3">
        <f t="shared" si="2"/>
        <v>15180</v>
      </c>
      <c r="K93" s="3">
        <f t="shared" si="3"/>
        <v>175899</v>
      </c>
    </row>
    <row r="94" spans="1:11" ht="17.399999999999999" customHeight="1" x14ac:dyDescent="0.3">
      <c r="A94" s="23" t="s">
        <v>2913</v>
      </c>
      <c r="B94" s="23" t="s">
        <v>2912</v>
      </c>
      <c r="C94" s="69">
        <v>1</v>
      </c>
      <c r="D94" s="23" t="s">
        <v>189</v>
      </c>
      <c r="E94" s="33">
        <v>113368</v>
      </c>
      <c r="F94" s="33">
        <v>8448</v>
      </c>
      <c r="G94" s="33">
        <v>47351</v>
      </c>
      <c r="H94" s="33">
        <v>6732</v>
      </c>
      <c r="I94" s="3">
        <f t="shared" si="2"/>
        <v>160719</v>
      </c>
      <c r="J94" s="3">
        <f t="shared" si="2"/>
        <v>15180</v>
      </c>
      <c r="K94" s="3">
        <f t="shared" si="3"/>
        <v>175899</v>
      </c>
    </row>
    <row r="95" spans="1:11" ht="17.399999999999999" customHeight="1" x14ac:dyDescent="0.3">
      <c r="A95" s="23" t="s">
        <v>4263</v>
      </c>
      <c r="B95" s="23" t="s">
        <v>4262</v>
      </c>
      <c r="C95" s="69">
        <v>2</v>
      </c>
      <c r="D95" s="23" t="s">
        <v>188</v>
      </c>
      <c r="E95" s="33">
        <v>88645</v>
      </c>
      <c r="F95" s="33">
        <v>11952</v>
      </c>
      <c r="G95" s="33">
        <v>58188</v>
      </c>
      <c r="H95" s="33">
        <v>12193</v>
      </c>
      <c r="I95" s="3">
        <f t="shared" si="2"/>
        <v>146833</v>
      </c>
      <c r="J95" s="3">
        <f t="shared" si="2"/>
        <v>24145</v>
      </c>
      <c r="K95" s="3">
        <f t="shared" si="3"/>
        <v>170978</v>
      </c>
    </row>
    <row r="96" spans="1:11" ht="17.399999999999999" customHeight="1" x14ac:dyDescent="0.3">
      <c r="A96" s="23" t="s">
        <v>2833</v>
      </c>
      <c r="B96" s="23" t="s">
        <v>2832</v>
      </c>
      <c r="C96" s="69">
        <v>1</v>
      </c>
      <c r="D96" s="23" t="s">
        <v>52</v>
      </c>
      <c r="E96" s="33">
        <v>94678</v>
      </c>
      <c r="F96" s="33">
        <v>14012</v>
      </c>
      <c r="G96" s="33">
        <v>49713</v>
      </c>
      <c r="H96" s="33">
        <v>9769</v>
      </c>
      <c r="I96" s="3">
        <f t="shared" si="2"/>
        <v>144391</v>
      </c>
      <c r="J96" s="3">
        <f t="shared" si="2"/>
        <v>23781</v>
      </c>
      <c r="K96" s="3">
        <f t="shared" si="3"/>
        <v>168172</v>
      </c>
    </row>
    <row r="97" spans="1:11" ht="17.399999999999999" customHeight="1" x14ac:dyDescent="0.3">
      <c r="A97" s="23" t="s">
        <v>3555</v>
      </c>
      <c r="B97" s="23" t="s">
        <v>3554</v>
      </c>
      <c r="C97" s="69">
        <v>1</v>
      </c>
      <c r="D97" s="23" t="s">
        <v>90</v>
      </c>
      <c r="E97" s="33">
        <v>68479</v>
      </c>
      <c r="F97" s="33">
        <v>24996</v>
      </c>
      <c r="G97" s="33">
        <v>49505</v>
      </c>
      <c r="H97" s="33">
        <v>24773</v>
      </c>
      <c r="I97" s="3">
        <f t="shared" si="2"/>
        <v>117984</v>
      </c>
      <c r="J97" s="3">
        <f t="shared" si="2"/>
        <v>49769</v>
      </c>
      <c r="K97" s="3">
        <f t="shared" si="3"/>
        <v>167753</v>
      </c>
    </row>
    <row r="98" spans="1:11" ht="17.399999999999999" customHeight="1" x14ac:dyDescent="0.3">
      <c r="A98" s="23" t="s">
        <v>3553</v>
      </c>
      <c r="B98" s="23" t="s">
        <v>3552</v>
      </c>
      <c r="C98" s="69">
        <v>1</v>
      </c>
      <c r="D98" s="23" t="s">
        <v>90</v>
      </c>
      <c r="E98" s="33">
        <v>68479</v>
      </c>
      <c r="F98" s="33">
        <v>24996</v>
      </c>
      <c r="G98" s="33">
        <v>49505</v>
      </c>
      <c r="H98" s="33">
        <v>24773</v>
      </c>
      <c r="I98" s="3">
        <f t="shared" si="2"/>
        <v>117984</v>
      </c>
      <c r="J98" s="3">
        <f t="shared" si="2"/>
        <v>49769</v>
      </c>
      <c r="K98" s="3">
        <f t="shared" si="3"/>
        <v>167753</v>
      </c>
    </row>
    <row r="99" spans="1:11" ht="17.399999999999999" customHeight="1" x14ac:dyDescent="0.3">
      <c r="A99" s="23" t="s">
        <v>3549</v>
      </c>
      <c r="B99" s="23" t="s">
        <v>3548</v>
      </c>
      <c r="C99" s="69">
        <v>1</v>
      </c>
      <c r="D99" s="23" t="s">
        <v>90</v>
      </c>
      <c r="E99" s="33">
        <v>68479</v>
      </c>
      <c r="F99" s="33">
        <v>24996</v>
      </c>
      <c r="G99" s="33">
        <v>49505</v>
      </c>
      <c r="H99" s="33">
        <v>24773</v>
      </c>
      <c r="I99" s="3">
        <f t="shared" si="2"/>
        <v>117984</v>
      </c>
      <c r="J99" s="3">
        <f t="shared" si="2"/>
        <v>49769</v>
      </c>
      <c r="K99" s="3">
        <f t="shared" si="3"/>
        <v>167753</v>
      </c>
    </row>
    <row r="100" spans="1:11" ht="17.399999999999999" customHeight="1" x14ac:dyDescent="0.3">
      <c r="A100" s="23" t="s">
        <v>3557</v>
      </c>
      <c r="B100" s="23" t="s">
        <v>3556</v>
      </c>
      <c r="C100" s="69">
        <v>1</v>
      </c>
      <c r="D100" s="23" t="s">
        <v>90</v>
      </c>
      <c r="E100" s="33">
        <v>68479</v>
      </c>
      <c r="F100" s="33">
        <v>24996</v>
      </c>
      <c r="G100" s="33">
        <v>49505</v>
      </c>
      <c r="H100" s="33">
        <v>24773</v>
      </c>
      <c r="I100" s="3">
        <f t="shared" si="2"/>
        <v>117984</v>
      </c>
      <c r="J100" s="3">
        <f t="shared" si="2"/>
        <v>49769</v>
      </c>
      <c r="K100" s="3">
        <f t="shared" si="3"/>
        <v>167753</v>
      </c>
    </row>
    <row r="101" spans="1:11" ht="17.399999999999999" customHeight="1" x14ac:dyDescent="0.3">
      <c r="A101" s="23" t="s">
        <v>3551</v>
      </c>
      <c r="B101" s="23" t="s">
        <v>3550</v>
      </c>
      <c r="C101" s="69">
        <v>1</v>
      </c>
      <c r="D101" s="23" t="s">
        <v>90</v>
      </c>
      <c r="E101" s="33">
        <v>68479</v>
      </c>
      <c r="F101" s="33">
        <v>24996</v>
      </c>
      <c r="G101" s="33">
        <v>49505</v>
      </c>
      <c r="H101" s="33">
        <v>24773</v>
      </c>
      <c r="I101" s="3">
        <f t="shared" si="2"/>
        <v>117984</v>
      </c>
      <c r="J101" s="3">
        <f t="shared" si="2"/>
        <v>49769</v>
      </c>
      <c r="K101" s="3">
        <f t="shared" si="3"/>
        <v>167753</v>
      </c>
    </row>
    <row r="102" spans="1:11" ht="17.399999999999999" customHeight="1" x14ac:dyDescent="0.3">
      <c r="A102" s="23" t="s">
        <v>3545</v>
      </c>
      <c r="B102" s="23" t="s">
        <v>3544</v>
      </c>
      <c r="C102" s="69">
        <v>1</v>
      </c>
      <c r="D102" s="23" t="s">
        <v>90</v>
      </c>
      <c r="E102" s="33">
        <v>68479</v>
      </c>
      <c r="F102" s="33">
        <v>24996</v>
      </c>
      <c r="G102" s="33">
        <v>49505</v>
      </c>
      <c r="H102" s="33">
        <v>24773</v>
      </c>
      <c r="I102" s="3">
        <f t="shared" si="2"/>
        <v>117984</v>
      </c>
      <c r="J102" s="3">
        <f t="shared" si="2"/>
        <v>49769</v>
      </c>
      <c r="K102" s="3">
        <f t="shared" si="3"/>
        <v>167753</v>
      </c>
    </row>
    <row r="103" spans="1:11" ht="17.399999999999999" customHeight="1" x14ac:dyDescent="0.3">
      <c r="A103" s="23" t="s">
        <v>3479</v>
      </c>
      <c r="B103" s="23" t="s">
        <v>3478</v>
      </c>
      <c r="C103" s="69">
        <v>1</v>
      </c>
      <c r="D103" s="23" t="s">
        <v>125</v>
      </c>
      <c r="E103" s="33">
        <v>144745</v>
      </c>
      <c r="F103" s="33">
        <v>21345</v>
      </c>
      <c r="G103" s="33">
        <v>0</v>
      </c>
      <c r="H103" s="33">
        <v>0</v>
      </c>
      <c r="I103" s="3">
        <f t="shared" si="2"/>
        <v>144745</v>
      </c>
      <c r="J103" s="3">
        <f t="shared" si="2"/>
        <v>21345</v>
      </c>
      <c r="K103" s="3">
        <f t="shared" si="3"/>
        <v>166090</v>
      </c>
    </row>
    <row r="104" spans="1:11" ht="17.399999999999999" customHeight="1" x14ac:dyDescent="0.3">
      <c r="A104" s="23" t="s">
        <v>3475</v>
      </c>
      <c r="B104" s="23" t="s">
        <v>3474</v>
      </c>
      <c r="C104" s="69">
        <v>1</v>
      </c>
      <c r="D104" s="23" t="s">
        <v>125</v>
      </c>
      <c r="E104" s="33">
        <v>144745</v>
      </c>
      <c r="F104" s="33">
        <v>21345</v>
      </c>
      <c r="G104" s="33">
        <v>0</v>
      </c>
      <c r="H104" s="33">
        <v>0</v>
      </c>
      <c r="I104" s="3">
        <f t="shared" si="2"/>
        <v>144745</v>
      </c>
      <c r="J104" s="3">
        <f t="shared" si="2"/>
        <v>21345</v>
      </c>
      <c r="K104" s="3">
        <f t="shared" si="3"/>
        <v>166090</v>
      </c>
    </row>
    <row r="105" spans="1:11" ht="17.399999999999999" customHeight="1" x14ac:dyDescent="0.3">
      <c r="A105" s="23" t="s">
        <v>3483</v>
      </c>
      <c r="B105" s="23" t="s">
        <v>3482</v>
      </c>
      <c r="C105" s="69">
        <v>1</v>
      </c>
      <c r="D105" s="23" t="s">
        <v>125</v>
      </c>
      <c r="E105" s="33">
        <v>144745</v>
      </c>
      <c r="F105" s="33">
        <v>21345</v>
      </c>
      <c r="G105" s="33">
        <v>0</v>
      </c>
      <c r="H105" s="33">
        <v>0</v>
      </c>
      <c r="I105" s="3">
        <f t="shared" si="2"/>
        <v>144745</v>
      </c>
      <c r="J105" s="3">
        <f t="shared" si="2"/>
        <v>21345</v>
      </c>
      <c r="K105" s="3">
        <f t="shared" si="3"/>
        <v>166090</v>
      </c>
    </row>
    <row r="106" spans="1:11" ht="17.399999999999999" customHeight="1" x14ac:dyDescent="0.3">
      <c r="A106" s="23" t="s">
        <v>3473</v>
      </c>
      <c r="B106" s="23" t="s">
        <v>3472</v>
      </c>
      <c r="C106" s="69">
        <v>1</v>
      </c>
      <c r="D106" s="23" t="s">
        <v>125</v>
      </c>
      <c r="E106" s="33">
        <v>144745</v>
      </c>
      <c r="F106" s="33">
        <v>21345</v>
      </c>
      <c r="G106" s="33">
        <v>0</v>
      </c>
      <c r="H106" s="33">
        <v>0</v>
      </c>
      <c r="I106" s="3">
        <f t="shared" si="2"/>
        <v>144745</v>
      </c>
      <c r="J106" s="3">
        <f t="shared" si="2"/>
        <v>21345</v>
      </c>
      <c r="K106" s="3">
        <f t="shared" si="3"/>
        <v>166090</v>
      </c>
    </row>
    <row r="107" spans="1:11" ht="17.399999999999999" customHeight="1" x14ac:dyDescent="0.3">
      <c r="A107" s="23" t="s">
        <v>3485</v>
      </c>
      <c r="B107" s="23" t="s">
        <v>3484</v>
      </c>
      <c r="C107" s="69">
        <v>1</v>
      </c>
      <c r="D107" s="23" t="s">
        <v>125</v>
      </c>
      <c r="E107" s="33">
        <v>144745</v>
      </c>
      <c r="F107" s="33">
        <v>21345</v>
      </c>
      <c r="G107" s="33">
        <v>0</v>
      </c>
      <c r="H107" s="33">
        <v>0</v>
      </c>
      <c r="I107" s="3">
        <f t="shared" si="2"/>
        <v>144745</v>
      </c>
      <c r="J107" s="3">
        <f t="shared" si="2"/>
        <v>21345</v>
      </c>
      <c r="K107" s="3">
        <f t="shared" si="3"/>
        <v>166090</v>
      </c>
    </row>
    <row r="108" spans="1:11" ht="17.399999999999999" customHeight="1" x14ac:dyDescent="0.3">
      <c r="A108" s="23" t="s">
        <v>3477</v>
      </c>
      <c r="B108" s="23" t="s">
        <v>3476</v>
      </c>
      <c r="C108" s="69">
        <v>1</v>
      </c>
      <c r="D108" s="23" t="s">
        <v>125</v>
      </c>
      <c r="E108" s="33">
        <v>144745</v>
      </c>
      <c r="F108" s="33">
        <v>21345</v>
      </c>
      <c r="G108" s="33">
        <v>0</v>
      </c>
      <c r="H108" s="33">
        <v>0</v>
      </c>
      <c r="I108" s="3">
        <f t="shared" si="2"/>
        <v>144745</v>
      </c>
      <c r="J108" s="3">
        <f t="shared" si="2"/>
        <v>21345</v>
      </c>
      <c r="K108" s="3">
        <f t="shared" si="3"/>
        <v>166090</v>
      </c>
    </row>
    <row r="109" spans="1:11" ht="17.399999999999999" customHeight="1" x14ac:dyDescent="0.3">
      <c r="A109" s="23" t="s">
        <v>3481</v>
      </c>
      <c r="B109" s="23" t="s">
        <v>3480</v>
      </c>
      <c r="C109" s="69">
        <v>1</v>
      </c>
      <c r="D109" s="23" t="s">
        <v>125</v>
      </c>
      <c r="E109" s="33">
        <v>144745</v>
      </c>
      <c r="F109" s="33">
        <v>21345</v>
      </c>
      <c r="G109" s="33">
        <v>0</v>
      </c>
      <c r="H109" s="33">
        <v>0</v>
      </c>
      <c r="I109" s="3">
        <f t="shared" si="2"/>
        <v>144745</v>
      </c>
      <c r="J109" s="3">
        <f t="shared" si="2"/>
        <v>21345</v>
      </c>
      <c r="K109" s="3">
        <f t="shared" si="3"/>
        <v>166090</v>
      </c>
    </row>
    <row r="110" spans="1:11" ht="17.399999999999999" customHeight="1" x14ac:dyDescent="0.3">
      <c r="A110" s="23" t="s">
        <v>4075</v>
      </c>
      <c r="B110" s="23" t="s">
        <v>4074</v>
      </c>
      <c r="C110" s="69">
        <v>2</v>
      </c>
      <c r="D110" s="23" t="s">
        <v>24</v>
      </c>
      <c r="E110" s="33">
        <v>80530</v>
      </c>
      <c r="F110" s="33">
        <v>12110</v>
      </c>
      <c r="G110" s="33">
        <v>57876</v>
      </c>
      <c r="H110" s="33">
        <v>13320</v>
      </c>
      <c r="I110" s="3">
        <f t="shared" si="2"/>
        <v>138406</v>
      </c>
      <c r="J110" s="3">
        <f t="shared" si="2"/>
        <v>25430</v>
      </c>
      <c r="K110" s="3">
        <f t="shared" si="3"/>
        <v>163836</v>
      </c>
    </row>
    <row r="111" spans="1:11" ht="17.399999999999999" customHeight="1" x14ac:dyDescent="0.3">
      <c r="A111" s="23" t="s">
        <v>1312</v>
      </c>
      <c r="B111" s="23" t="s">
        <v>1311</v>
      </c>
      <c r="C111" s="69">
        <v>1</v>
      </c>
      <c r="D111" s="23" t="s">
        <v>173</v>
      </c>
      <c r="E111" s="33">
        <v>70851</v>
      </c>
      <c r="F111" s="33">
        <v>11608</v>
      </c>
      <c r="G111" s="33">
        <v>66214</v>
      </c>
      <c r="H111" s="33">
        <v>14328</v>
      </c>
      <c r="I111" s="3">
        <f t="shared" si="2"/>
        <v>137065</v>
      </c>
      <c r="J111" s="3">
        <f t="shared" si="2"/>
        <v>25936</v>
      </c>
      <c r="K111" s="3">
        <f t="shared" si="3"/>
        <v>163001</v>
      </c>
    </row>
    <row r="112" spans="1:11" ht="17.399999999999999" customHeight="1" x14ac:dyDescent="0.3">
      <c r="A112" s="23" t="s">
        <v>1302</v>
      </c>
      <c r="B112" s="23" t="s">
        <v>1301</v>
      </c>
      <c r="C112" s="69">
        <v>1</v>
      </c>
      <c r="D112" s="23" t="s">
        <v>173</v>
      </c>
      <c r="E112" s="33">
        <v>70851</v>
      </c>
      <c r="F112" s="33">
        <v>11608</v>
      </c>
      <c r="G112" s="33">
        <v>66214</v>
      </c>
      <c r="H112" s="33">
        <v>14328</v>
      </c>
      <c r="I112" s="3">
        <f t="shared" si="2"/>
        <v>137065</v>
      </c>
      <c r="J112" s="3">
        <f t="shared" si="2"/>
        <v>25936</v>
      </c>
      <c r="K112" s="3">
        <f t="shared" si="3"/>
        <v>163001</v>
      </c>
    </row>
    <row r="113" spans="1:11" ht="17.399999999999999" customHeight="1" x14ac:dyDescent="0.3">
      <c r="A113" s="23" t="s">
        <v>1318</v>
      </c>
      <c r="B113" s="23" t="s">
        <v>1317</v>
      </c>
      <c r="C113" s="69">
        <v>1</v>
      </c>
      <c r="D113" s="23" t="s">
        <v>173</v>
      </c>
      <c r="E113" s="33">
        <v>70851</v>
      </c>
      <c r="F113" s="33">
        <v>11608</v>
      </c>
      <c r="G113" s="33">
        <v>66214</v>
      </c>
      <c r="H113" s="33">
        <v>14328</v>
      </c>
      <c r="I113" s="3">
        <f t="shared" si="2"/>
        <v>137065</v>
      </c>
      <c r="J113" s="3">
        <f t="shared" si="2"/>
        <v>25936</v>
      </c>
      <c r="K113" s="3">
        <f t="shared" si="3"/>
        <v>163001</v>
      </c>
    </row>
    <row r="114" spans="1:11" ht="17.399999999999999" customHeight="1" x14ac:dyDescent="0.3">
      <c r="A114" s="23" t="s">
        <v>1310</v>
      </c>
      <c r="B114" s="23" t="s">
        <v>1309</v>
      </c>
      <c r="C114" s="69">
        <v>1</v>
      </c>
      <c r="D114" s="23" t="s">
        <v>173</v>
      </c>
      <c r="E114" s="33">
        <v>70851</v>
      </c>
      <c r="F114" s="33">
        <v>11608</v>
      </c>
      <c r="G114" s="33">
        <v>66214</v>
      </c>
      <c r="H114" s="33">
        <v>14328</v>
      </c>
      <c r="I114" s="3">
        <f t="shared" si="2"/>
        <v>137065</v>
      </c>
      <c r="J114" s="3">
        <f t="shared" si="2"/>
        <v>25936</v>
      </c>
      <c r="K114" s="3">
        <f t="shared" si="3"/>
        <v>163001</v>
      </c>
    </row>
    <row r="115" spans="1:11" ht="17.399999999999999" customHeight="1" x14ac:dyDescent="0.3">
      <c r="A115" s="23" t="s">
        <v>1316</v>
      </c>
      <c r="B115" s="23" t="s">
        <v>1315</v>
      </c>
      <c r="C115" s="69">
        <v>1</v>
      </c>
      <c r="D115" s="23" t="s">
        <v>173</v>
      </c>
      <c r="E115" s="33">
        <v>70851</v>
      </c>
      <c r="F115" s="33">
        <v>11608</v>
      </c>
      <c r="G115" s="33">
        <v>66214</v>
      </c>
      <c r="H115" s="33">
        <v>14328</v>
      </c>
      <c r="I115" s="3">
        <f t="shared" si="2"/>
        <v>137065</v>
      </c>
      <c r="J115" s="3">
        <f t="shared" si="2"/>
        <v>25936</v>
      </c>
      <c r="K115" s="3">
        <f t="shared" si="3"/>
        <v>163001</v>
      </c>
    </row>
    <row r="116" spans="1:11" ht="17.399999999999999" customHeight="1" x14ac:dyDescent="0.3">
      <c r="A116" s="23" t="s">
        <v>1308</v>
      </c>
      <c r="B116" s="23" t="s">
        <v>1307</v>
      </c>
      <c r="C116" s="69">
        <v>1</v>
      </c>
      <c r="D116" s="23" t="s">
        <v>173</v>
      </c>
      <c r="E116" s="33">
        <v>70851</v>
      </c>
      <c r="F116" s="33">
        <v>11608</v>
      </c>
      <c r="G116" s="33">
        <v>66214</v>
      </c>
      <c r="H116" s="33">
        <v>14328</v>
      </c>
      <c r="I116" s="3">
        <f t="shared" si="2"/>
        <v>137065</v>
      </c>
      <c r="J116" s="3">
        <f t="shared" si="2"/>
        <v>25936</v>
      </c>
      <c r="K116" s="3">
        <f t="shared" si="3"/>
        <v>163001</v>
      </c>
    </row>
    <row r="117" spans="1:11" ht="17.399999999999999" customHeight="1" x14ac:dyDescent="0.3">
      <c r="A117" s="23" t="s">
        <v>1304</v>
      </c>
      <c r="B117" s="23" t="s">
        <v>1303</v>
      </c>
      <c r="C117" s="69">
        <v>1</v>
      </c>
      <c r="D117" s="23" t="s">
        <v>173</v>
      </c>
      <c r="E117" s="33">
        <v>70851</v>
      </c>
      <c r="F117" s="33">
        <v>11608</v>
      </c>
      <c r="G117" s="33">
        <v>66214</v>
      </c>
      <c r="H117" s="33">
        <v>14328</v>
      </c>
      <c r="I117" s="3">
        <f t="shared" si="2"/>
        <v>137065</v>
      </c>
      <c r="J117" s="3">
        <f t="shared" si="2"/>
        <v>25936</v>
      </c>
      <c r="K117" s="3">
        <f t="shared" si="3"/>
        <v>163001</v>
      </c>
    </row>
    <row r="118" spans="1:11" ht="17.399999999999999" customHeight="1" x14ac:dyDescent="0.3">
      <c r="A118" s="23" t="s">
        <v>1306</v>
      </c>
      <c r="B118" s="23" t="s">
        <v>1305</v>
      </c>
      <c r="C118" s="69">
        <v>1</v>
      </c>
      <c r="D118" s="23" t="s">
        <v>173</v>
      </c>
      <c r="E118" s="33">
        <v>70851</v>
      </c>
      <c r="F118" s="33">
        <v>11608</v>
      </c>
      <c r="G118" s="33">
        <v>66214</v>
      </c>
      <c r="H118" s="33">
        <v>14328</v>
      </c>
      <c r="I118" s="3">
        <f t="shared" si="2"/>
        <v>137065</v>
      </c>
      <c r="J118" s="3">
        <f t="shared" si="2"/>
        <v>25936</v>
      </c>
      <c r="K118" s="3">
        <f t="shared" si="3"/>
        <v>163001</v>
      </c>
    </row>
    <row r="119" spans="1:11" ht="17.399999999999999" customHeight="1" x14ac:dyDescent="0.3">
      <c r="A119" s="23" t="s">
        <v>2356</v>
      </c>
      <c r="B119" s="23" t="s">
        <v>2355</v>
      </c>
      <c r="C119" s="69">
        <v>1</v>
      </c>
      <c r="D119" s="23" t="s">
        <v>163</v>
      </c>
      <c r="E119" s="33">
        <v>57376</v>
      </c>
      <c r="F119" s="33">
        <v>25178</v>
      </c>
      <c r="G119" s="33">
        <v>55114</v>
      </c>
      <c r="H119" s="33">
        <v>22416</v>
      </c>
      <c r="I119" s="3">
        <f t="shared" si="2"/>
        <v>112490</v>
      </c>
      <c r="J119" s="3">
        <f t="shared" si="2"/>
        <v>47594</v>
      </c>
      <c r="K119" s="3">
        <f t="shared" si="3"/>
        <v>160084</v>
      </c>
    </row>
    <row r="120" spans="1:11" ht="17.399999999999999" customHeight="1" x14ac:dyDescent="0.3">
      <c r="A120" s="23" t="s">
        <v>2358</v>
      </c>
      <c r="B120" s="23" t="s">
        <v>2357</v>
      </c>
      <c r="C120" s="69">
        <v>1</v>
      </c>
      <c r="D120" s="23" t="s">
        <v>163</v>
      </c>
      <c r="E120" s="33">
        <v>57376</v>
      </c>
      <c r="F120" s="33">
        <v>25178</v>
      </c>
      <c r="G120" s="33">
        <v>55114</v>
      </c>
      <c r="H120" s="33">
        <v>22416</v>
      </c>
      <c r="I120" s="3">
        <f t="shared" si="2"/>
        <v>112490</v>
      </c>
      <c r="J120" s="3">
        <f t="shared" si="2"/>
        <v>47594</v>
      </c>
      <c r="K120" s="3">
        <f t="shared" si="3"/>
        <v>160084</v>
      </c>
    </row>
    <row r="121" spans="1:11" ht="17.399999999999999" customHeight="1" x14ac:dyDescent="0.3">
      <c r="A121" s="23" t="s">
        <v>2362</v>
      </c>
      <c r="B121" s="23" t="s">
        <v>2361</v>
      </c>
      <c r="C121" s="69">
        <v>1</v>
      </c>
      <c r="D121" s="23" t="s">
        <v>163</v>
      </c>
      <c r="E121" s="33">
        <v>57376</v>
      </c>
      <c r="F121" s="33">
        <v>25178</v>
      </c>
      <c r="G121" s="33">
        <v>55114</v>
      </c>
      <c r="H121" s="33">
        <v>22416</v>
      </c>
      <c r="I121" s="3">
        <f t="shared" si="2"/>
        <v>112490</v>
      </c>
      <c r="J121" s="3">
        <f t="shared" si="2"/>
        <v>47594</v>
      </c>
      <c r="K121" s="3">
        <f t="shared" si="3"/>
        <v>160084</v>
      </c>
    </row>
    <row r="122" spans="1:11" ht="17.399999999999999" customHeight="1" x14ac:dyDescent="0.3">
      <c r="A122" s="23" t="s">
        <v>2366</v>
      </c>
      <c r="B122" s="23" t="s">
        <v>2365</v>
      </c>
      <c r="C122" s="69">
        <v>1</v>
      </c>
      <c r="D122" s="23" t="s">
        <v>163</v>
      </c>
      <c r="E122" s="33">
        <v>57376</v>
      </c>
      <c r="F122" s="33">
        <v>25178</v>
      </c>
      <c r="G122" s="33">
        <v>55114</v>
      </c>
      <c r="H122" s="33">
        <v>22416</v>
      </c>
      <c r="I122" s="3">
        <f t="shared" si="2"/>
        <v>112490</v>
      </c>
      <c r="J122" s="3">
        <f t="shared" si="2"/>
        <v>47594</v>
      </c>
      <c r="K122" s="3">
        <f t="shared" si="3"/>
        <v>160084</v>
      </c>
    </row>
    <row r="123" spans="1:11" ht="17.399999999999999" customHeight="1" x14ac:dyDescent="0.3">
      <c r="A123" s="23" t="s">
        <v>2364</v>
      </c>
      <c r="B123" s="23" t="s">
        <v>2363</v>
      </c>
      <c r="C123" s="69">
        <v>1</v>
      </c>
      <c r="D123" s="23" t="s">
        <v>163</v>
      </c>
      <c r="E123" s="33">
        <v>57376</v>
      </c>
      <c r="F123" s="33">
        <v>25178</v>
      </c>
      <c r="G123" s="33">
        <v>55114</v>
      </c>
      <c r="H123" s="33">
        <v>22416</v>
      </c>
      <c r="I123" s="3">
        <f t="shared" si="2"/>
        <v>112490</v>
      </c>
      <c r="J123" s="3">
        <f t="shared" si="2"/>
        <v>47594</v>
      </c>
      <c r="K123" s="3">
        <f t="shared" si="3"/>
        <v>160084</v>
      </c>
    </row>
    <row r="124" spans="1:11" ht="17.399999999999999" customHeight="1" x14ac:dyDescent="0.3">
      <c r="A124" s="23" t="s">
        <v>2650</v>
      </c>
      <c r="B124" s="23" t="s">
        <v>2649</v>
      </c>
      <c r="C124" s="69">
        <v>1</v>
      </c>
      <c r="D124" s="23" t="s">
        <v>209</v>
      </c>
      <c r="E124" s="33">
        <v>66065</v>
      </c>
      <c r="F124" s="33">
        <v>12202</v>
      </c>
      <c r="G124" s="33">
        <v>62533</v>
      </c>
      <c r="H124" s="33">
        <v>18253</v>
      </c>
      <c r="I124" s="3">
        <f t="shared" si="2"/>
        <v>128598</v>
      </c>
      <c r="J124" s="3">
        <f t="shared" si="2"/>
        <v>30455</v>
      </c>
      <c r="K124" s="3">
        <f t="shared" si="3"/>
        <v>159053</v>
      </c>
    </row>
    <row r="125" spans="1:11" ht="17.399999999999999" customHeight="1" x14ac:dyDescent="0.3">
      <c r="A125" s="23" t="s">
        <v>2656</v>
      </c>
      <c r="B125" s="23" t="s">
        <v>2655</v>
      </c>
      <c r="C125" s="69">
        <v>1</v>
      </c>
      <c r="D125" s="23" t="s">
        <v>209</v>
      </c>
      <c r="E125" s="33">
        <v>66065</v>
      </c>
      <c r="F125" s="33">
        <v>12202</v>
      </c>
      <c r="G125" s="33">
        <v>62533</v>
      </c>
      <c r="H125" s="33">
        <v>18253</v>
      </c>
      <c r="I125" s="3">
        <f t="shared" si="2"/>
        <v>128598</v>
      </c>
      <c r="J125" s="3">
        <f t="shared" si="2"/>
        <v>30455</v>
      </c>
      <c r="K125" s="3">
        <f t="shared" si="3"/>
        <v>159053</v>
      </c>
    </row>
    <row r="126" spans="1:11" ht="17.399999999999999" customHeight="1" x14ac:dyDescent="0.3">
      <c r="A126" s="23" t="s">
        <v>2652</v>
      </c>
      <c r="B126" s="23" t="s">
        <v>2651</v>
      </c>
      <c r="C126" s="69">
        <v>1</v>
      </c>
      <c r="D126" s="23" t="s">
        <v>209</v>
      </c>
      <c r="E126" s="33">
        <v>66065</v>
      </c>
      <c r="F126" s="33">
        <v>12202</v>
      </c>
      <c r="G126" s="33">
        <v>62533</v>
      </c>
      <c r="H126" s="33">
        <v>18253</v>
      </c>
      <c r="I126" s="3">
        <f t="shared" si="2"/>
        <v>128598</v>
      </c>
      <c r="J126" s="3">
        <f t="shared" si="2"/>
        <v>30455</v>
      </c>
      <c r="K126" s="3">
        <f t="shared" si="3"/>
        <v>159053</v>
      </c>
    </row>
    <row r="127" spans="1:11" ht="17.399999999999999" customHeight="1" x14ac:dyDescent="0.3">
      <c r="A127" s="23" t="s">
        <v>2654</v>
      </c>
      <c r="B127" s="23" t="s">
        <v>2653</v>
      </c>
      <c r="C127" s="69">
        <v>1</v>
      </c>
      <c r="D127" s="23" t="s">
        <v>209</v>
      </c>
      <c r="E127" s="33">
        <v>66065</v>
      </c>
      <c r="F127" s="33">
        <v>12202</v>
      </c>
      <c r="G127" s="33">
        <v>62533</v>
      </c>
      <c r="H127" s="33">
        <v>18253</v>
      </c>
      <c r="I127" s="3">
        <f t="shared" si="2"/>
        <v>128598</v>
      </c>
      <c r="J127" s="3">
        <f t="shared" si="2"/>
        <v>30455</v>
      </c>
      <c r="K127" s="3">
        <f t="shared" si="3"/>
        <v>159053</v>
      </c>
    </row>
    <row r="128" spans="1:11" ht="17.399999999999999" customHeight="1" x14ac:dyDescent="0.3">
      <c r="A128" s="23" t="s">
        <v>2648</v>
      </c>
      <c r="B128" s="23" t="s">
        <v>2647</v>
      </c>
      <c r="C128" s="69">
        <v>1</v>
      </c>
      <c r="D128" s="23" t="s">
        <v>209</v>
      </c>
      <c r="E128" s="33">
        <v>66065</v>
      </c>
      <c r="F128" s="33">
        <v>12202</v>
      </c>
      <c r="G128" s="33">
        <v>62533</v>
      </c>
      <c r="H128" s="33">
        <v>18253</v>
      </c>
      <c r="I128" s="3">
        <f t="shared" si="2"/>
        <v>128598</v>
      </c>
      <c r="J128" s="3">
        <f t="shared" si="2"/>
        <v>30455</v>
      </c>
      <c r="K128" s="3">
        <f t="shared" si="3"/>
        <v>159053</v>
      </c>
    </row>
    <row r="129" spans="1:11" ht="17.399999999999999" customHeight="1" x14ac:dyDescent="0.3">
      <c r="A129" s="23" t="s">
        <v>4349</v>
      </c>
      <c r="B129" s="23" t="s">
        <v>4348</v>
      </c>
      <c r="C129" s="69">
        <v>1</v>
      </c>
      <c r="D129" s="23" t="s">
        <v>168</v>
      </c>
      <c r="E129" s="33">
        <v>86810</v>
      </c>
      <c r="F129" s="33">
        <v>9185</v>
      </c>
      <c r="G129" s="33">
        <v>52062</v>
      </c>
      <c r="H129" s="33">
        <v>10337</v>
      </c>
      <c r="I129" s="3">
        <f t="shared" si="2"/>
        <v>138872</v>
      </c>
      <c r="J129" s="3">
        <f t="shared" si="2"/>
        <v>19522</v>
      </c>
      <c r="K129" s="3">
        <f t="shared" si="3"/>
        <v>158394</v>
      </c>
    </row>
    <row r="130" spans="1:11" ht="17.399999999999999" customHeight="1" x14ac:dyDescent="0.3">
      <c r="A130" s="23" t="s">
        <v>4347</v>
      </c>
      <c r="B130" s="23" t="s">
        <v>4346</v>
      </c>
      <c r="C130" s="69">
        <v>1</v>
      </c>
      <c r="D130" s="23" t="s">
        <v>168</v>
      </c>
      <c r="E130" s="33">
        <v>86810</v>
      </c>
      <c r="F130" s="33">
        <v>9185</v>
      </c>
      <c r="G130" s="33">
        <v>52062</v>
      </c>
      <c r="H130" s="33">
        <v>10337</v>
      </c>
      <c r="I130" s="3">
        <f t="shared" ref="I130:J193" si="4">+E130+G130</f>
        <v>138872</v>
      </c>
      <c r="J130" s="3">
        <f t="shared" si="4"/>
        <v>19522</v>
      </c>
      <c r="K130" s="3">
        <f t="shared" ref="K130:K193" si="5">+I130+J130</f>
        <v>158394</v>
      </c>
    </row>
    <row r="131" spans="1:11" ht="17.399999999999999" customHeight="1" x14ac:dyDescent="0.3">
      <c r="A131" s="23" t="s">
        <v>4355</v>
      </c>
      <c r="B131" s="23" t="s">
        <v>4354</v>
      </c>
      <c r="C131" s="69">
        <v>1</v>
      </c>
      <c r="D131" s="23" t="s">
        <v>168</v>
      </c>
      <c r="E131" s="33">
        <v>86810</v>
      </c>
      <c r="F131" s="33">
        <v>9185</v>
      </c>
      <c r="G131" s="33">
        <v>52062</v>
      </c>
      <c r="H131" s="33">
        <v>10337</v>
      </c>
      <c r="I131" s="3">
        <f t="shared" si="4"/>
        <v>138872</v>
      </c>
      <c r="J131" s="3">
        <f t="shared" si="4"/>
        <v>19522</v>
      </c>
      <c r="K131" s="3">
        <f t="shared" si="5"/>
        <v>158394</v>
      </c>
    </row>
    <row r="132" spans="1:11" ht="17.399999999999999" customHeight="1" x14ac:dyDescent="0.3">
      <c r="A132" s="23" t="s">
        <v>4351</v>
      </c>
      <c r="B132" s="23" t="s">
        <v>4350</v>
      </c>
      <c r="C132" s="69">
        <v>1</v>
      </c>
      <c r="D132" s="23" t="s">
        <v>168</v>
      </c>
      <c r="E132" s="33">
        <v>86810</v>
      </c>
      <c r="F132" s="33">
        <v>9185</v>
      </c>
      <c r="G132" s="33">
        <v>52062</v>
      </c>
      <c r="H132" s="33">
        <v>10337</v>
      </c>
      <c r="I132" s="3">
        <f t="shared" si="4"/>
        <v>138872</v>
      </c>
      <c r="J132" s="3">
        <f t="shared" si="4"/>
        <v>19522</v>
      </c>
      <c r="K132" s="3">
        <f t="shared" si="5"/>
        <v>158394</v>
      </c>
    </row>
    <row r="133" spans="1:11" ht="17.399999999999999" customHeight="1" x14ac:dyDescent="0.3">
      <c r="A133" s="23" t="s">
        <v>4343</v>
      </c>
      <c r="B133" s="23" t="s">
        <v>4342</v>
      </c>
      <c r="C133" s="69">
        <v>1</v>
      </c>
      <c r="D133" s="23" t="s">
        <v>168</v>
      </c>
      <c r="E133" s="33">
        <v>86810</v>
      </c>
      <c r="F133" s="33">
        <v>9185</v>
      </c>
      <c r="G133" s="33">
        <v>52062</v>
      </c>
      <c r="H133" s="33">
        <v>10337</v>
      </c>
      <c r="I133" s="3">
        <f t="shared" si="4"/>
        <v>138872</v>
      </c>
      <c r="J133" s="3">
        <f t="shared" si="4"/>
        <v>19522</v>
      </c>
      <c r="K133" s="3">
        <f t="shared" si="5"/>
        <v>158394</v>
      </c>
    </row>
    <row r="134" spans="1:11" ht="17.399999999999999" customHeight="1" x14ac:dyDescent="0.3">
      <c r="A134" s="23" t="s">
        <v>4357</v>
      </c>
      <c r="B134" s="23" t="s">
        <v>4356</v>
      </c>
      <c r="C134" s="69">
        <v>1</v>
      </c>
      <c r="D134" s="23" t="s">
        <v>168</v>
      </c>
      <c r="E134" s="33">
        <v>86810</v>
      </c>
      <c r="F134" s="33">
        <v>9185</v>
      </c>
      <c r="G134" s="33">
        <v>52062</v>
      </c>
      <c r="H134" s="33">
        <v>10337</v>
      </c>
      <c r="I134" s="3">
        <f t="shared" si="4"/>
        <v>138872</v>
      </c>
      <c r="J134" s="3">
        <f t="shared" si="4"/>
        <v>19522</v>
      </c>
      <c r="K134" s="3">
        <f t="shared" si="5"/>
        <v>158394</v>
      </c>
    </row>
    <row r="135" spans="1:11" ht="17.399999999999999" customHeight="1" x14ac:dyDescent="0.3">
      <c r="A135" s="23" t="s">
        <v>4359</v>
      </c>
      <c r="B135" s="23" t="s">
        <v>4358</v>
      </c>
      <c r="C135" s="69">
        <v>1</v>
      </c>
      <c r="D135" s="23" t="s">
        <v>168</v>
      </c>
      <c r="E135" s="33">
        <v>86810</v>
      </c>
      <c r="F135" s="33">
        <v>9185</v>
      </c>
      <c r="G135" s="33">
        <v>52062</v>
      </c>
      <c r="H135" s="33">
        <v>10337</v>
      </c>
      <c r="I135" s="3">
        <f t="shared" si="4"/>
        <v>138872</v>
      </c>
      <c r="J135" s="3">
        <f t="shared" si="4"/>
        <v>19522</v>
      </c>
      <c r="K135" s="3">
        <f t="shared" si="5"/>
        <v>158394</v>
      </c>
    </row>
    <row r="136" spans="1:11" ht="17.399999999999999" customHeight="1" x14ac:dyDescent="0.3">
      <c r="A136" s="23" t="s">
        <v>4353</v>
      </c>
      <c r="B136" s="23" t="s">
        <v>4352</v>
      </c>
      <c r="C136" s="69">
        <v>1</v>
      </c>
      <c r="D136" s="23" t="s">
        <v>168</v>
      </c>
      <c r="E136" s="33">
        <v>86810</v>
      </c>
      <c r="F136" s="33">
        <v>9185</v>
      </c>
      <c r="G136" s="33">
        <v>52062</v>
      </c>
      <c r="H136" s="33">
        <v>10337</v>
      </c>
      <c r="I136" s="3">
        <f t="shared" si="4"/>
        <v>138872</v>
      </c>
      <c r="J136" s="3">
        <f t="shared" si="4"/>
        <v>19522</v>
      </c>
      <c r="K136" s="3">
        <f t="shared" si="5"/>
        <v>158394</v>
      </c>
    </row>
    <row r="137" spans="1:11" ht="17.399999999999999" customHeight="1" x14ac:dyDescent="0.3">
      <c r="A137" s="23" t="s">
        <v>4345</v>
      </c>
      <c r="B137" s="23" t="s">
        <v>4344</v>
      </c>
      <c r="C137" s="69">
        <v>1</v>
      </c>
      <c r="D137" s="23" t="s">
        <v>168</v>
      </c>
      <c r="E137" s="33">
        <v>86810</v>
      </c>
      <c r="F137" s="33">
        <v>9185</v>
      </c>
      <c r="G137" s="33">
        <v>52062</v>
      </c>
      <c r="H137" s="33">
        <v>10337</v>
      </c>
      <c r="I137" s="3">
        <f t="shared" si="4"/>
        <v>138872</v>
      </c>
      <c r="J137" s="3">
        <f t="shared" si="4"/>
        <v>19522</v>
      </c>
      <c r="K137" s="3">
        <f t="shared" si="5"/>
        <v>158394</v>
      </c>
    </row>
    <row r="138" spans="1:11" ht="17.399999999999999" customHeight="1" x14ac:dyDescent="0.3">
      <c r="A138" s="23" t="s">
        <v>3429</v>
      </c>
      <c r="B138" s="23" t="s">
        <v>3428</v>
      </c>
      <c r="C138" s="69">
        <v>2</v>
      </c>
      <c r="D138" s="23" t="s">
        <v>5241</v>
      </c>
      <c r="E138" s="33">
        <v>107426</v>
      </c>
      <c r="F138" s="33">
        <v>0</v>
      </c>
      <c r="G138" s="33">
        <v>48688</v>
      </c>
      <c r="H138" s="33">
        <v>0</v>
      </c>
      <c r="I138" s="3">
        <f t="shared" si="4"/>
        <v>156114</v>
      </c>
      <c r="J138" s="3">
        <f t="shared" si="4"/>
        <v>0</v>
      </c>
      <c r="K138" s="3">
        <f t="shared" si="5"/>
        <v>156114</v>
      </c>
    </row>
    <row r="139" spans="1:11" ht="17.399999999999999" customHeight="1" x14ac:dyDescent="0.3">
      <c r="A139" s="23" t="s">
        <v>2262</v>
      </c>
      <c r="B139" s="23" t="s">
        <v>2261</v>
      </c>
      <c r="C139" s="69">
        <v>1</v>
      </c>
      <c r="D139" s="23" t="s">
        <v>170</v>
      </c>
      <c r="E139" s="33">
        <v>109318</v>
      </c>
      <c r="F139" s="33">
        <v>32160</v>
      </c>
      <c r="G139" s="33">
        <v>9833</v>
      </c>
      <c r="H139" s="33">
        <v>1955</v>
      </c>
      <c r="I139" s="3">
        <f t="shared" si="4"/>
        <v>119151</v>
      </c>
      <c r="J139" s="3">
        <f t="shared" si="4"/>
        <v>34115</v>
      </c>
      <c r="K139" s="3">
        <f t="shared" si="5"/>
        <v>153266</v>
      </c>
    </row>
    <row r="140" spans="1:11" ht="17.399999999999999" customHeight="1" x14ac:dyDescent="0.3">
      <c r="A140" s="23" t="s">
        <v>2264</v>
      </c>
      <c r="B140" s="23" t="s">
        <v>2263</v>
      </c>
      <c r="C140" s="69">
        <v>1</v>
      </c>
      <c r="D140" s="23" t="s">
        <v>170</v>
      </c>
      <c r="E140" s="33">
        <v>109318</v>
      </c>
      <c r="F140" s="33">
        <v>32160</v>
      </c>
      <c r="G140" s="33">
        <v>9833</v>
      </c>
      <c r="H140" s="33">
        <v>1955</v>
      </c>
      <c r="I140" s="3">
        <f t="shared" si="4"/>
        <v>119151</v>
      </c>
      <c r="J140" s="3">
        <f t="shared" si="4"/>
        <v>34115</v>
      </c>
      <c r="K140" s="3">
        <f t="shared" si="5"/>
        <v>153266</v>
      </c>
    </row>
    <row r="141" spans="1:11" ht="17.399999999999999" customHeight="1" x14ac:dyDescent="0.3">
      <c r="A141" s="23" t="s">
        <v>2256</v>
      </c>
      <c r="B141" s="23" t="s">
        <v>2255</v>
      </c>
      <c r="C141" s="69">
        <v>1</v>
      </c>
      <c r="D141" s="23" t="s">
        <v>170</v>
      </c>
      <c r="E141" s="33">
        <v>109318</v>
      </c>
      <c r="F141" s="33">
        <v>32160</v>
      </c>
      <c r="G141" s="33">
        <v>9833</v>
      </c>
      <c r="H141" s="33">
        <v>1955</v>
      </c>
      <c r="I141" s="3">
        <f t="shared" si="4"/>
        <v>119151</v>
      </c>
      <c r="J141" s="3">
        <f t="shared" si="4"/>
        <v>34115</v>
      </c>
      <c r="K141" s="3">
        <f t="shared" si="5"/>
        <v>153266</v>
      </c>
    </row>
    <row r="142" spans="1:11" ht="17.399999999999999" customHeight="1" x14ac:dyDescent="0.3">
      <c r="A142" s="23" t="s">
        <v>2254</v>
      </c>
      <c r="B142" s="23" t="s">
        <v>2253</v>
      </c>
      <c r="C142" s="69">
        <v>1</v>
      </c>
      <c r="D142" s="23" t="s">
        <v>170</v>
      </c>
      <c r="E142" s="33">
        <v>109318</v>
      </c>
      <c r="F142" s="33">
        <v>32160</v>
      </c>
      <c r="G142" s="33">
        <v>9833</v>
      </c>
      <c r="H142" s="33">
        <v>1955</v>
      </c>
      <c r="I142" s="3">
        <f t="shared" si="4"/>
        <v>119151</v>
      </c>
      <c r="J142" s="3">
        <f t="shared" si="4"/>
        <v>34115</v>
      </c>
      <c r="K142" s="3">
        <f t="shared" si="5"/>
        <v>153266</v>
      </c>
    </row>
    <row r="143" spans="1:11" ht="17.399999999999999" customHeight="1" x14ac:dyDescent="0.3">
      <c r="A143" s="23" t="s">
        <v>2260</v>
      </c>
      <c r="B143" s="23" t="s">
        <v>2259</v>
      </c>
      <c r="C143" s="69">
        <v>1</v>
      </c>
      <c r="D143" s="23" t="s">
        <v>170</v>
      </c>
      <c r="E143" s="33">
        <v>109318</v>
      </c>
      <c r="F143" s="33">
        <v>32160</v>
      </c>
      <c r="G143" s="33">
        <v>9833</v>
      </c>
      <c r="H143" s="33">
        <v>1955</v>
      </c>
      <c r="I143" s="3">
        <f t="shared" si="4"/>
        <v>119151</v>
      </c>
      <c r="J143" s="3">
        <f t="shared" si="4"/>
        <v>34115</v>
      </c>
      <c r="K143" s="3">
        <f t="shared" si="5"/>
        <v>153266</v>
      </c>
    </row>
    <row r="144" spans="1:11" ht="17.399999999999999" customHeight="1" x14ac:dyDescent="0.3">
      <c r="A144" s="23" t="s">
        <v>2258</v>
      </c>
      <c r="B144" s="23" t="s">
        <v>2257</v>
      </c>
      <c r="C144" s="69">
        <v>1</v>
      </c>
      <c r="D144" s="23" t="s">
        <v>170</v>
      </c>
      <c r="E144" s="33">
        <v>109318</v>
      </c>
      <c r="F144" s="33">
        <v>32160</v>
      </c>
      <c r="G144" s="33">
        <v>9833</v>
      </c>
      <c r="H144" s="33">
        <v>1955</v>
      </c>
      <c r="I144" s="3">
        <f t="shared" si="4"/>
        <v>119151</v>
      </c>
      <c r="J144" s="3">
        <f t="shared" si="4"/>
        <v>34115</v>
      </c>
      <c r="K144" s="3">
        <f t="shared" si="5"/>
        <v>153266</v>
      </c>
    </row>
    <row r="145" spans="1:11" ht="17.399999999999999" customHeight="1" x14ac:dyDescent="0.3">
      <c r="A145" s="23" t="s">
        <v>2434</v>
      </c>
      <c r="B145" s="23" t="s">
        <v>2433</v>
      </c>
      <c r="C145" s="69">
        <v>1</v>
      </c>
      <c r="D145" s="23" t="s">
        <v>82</v>
      </c>
      <c r="E145" s="33">
        <v>75694</v>
      </c>
      <c r="F145" s="33">
        <v>5634</v>
      </c>
      <c r="G145" s="33">
        <v>64288</v>
      </c>
      <c r="H145" s="33">
        <v>6993</v>
      </c>
      <c r="I145" s="3">
        <f t="shared" si="4"/>
        <v>139982</v>
      </c>
      <c r="J145" s="3">
        <f t="shared" si="4"/>
        <v>12627</v>
      </c>
      <c r="K145" s="3">
        <f t="shared" si="5"/>
        <v>152609</v>
      </c>
    </row>
    <row r="146" spans="1:11" ht="17.399999999999999" customHeight="1" x14ac:dyDescent="0.3">
      <c r="A146" s="23" t="s">
        <v>2428</v>
      </c>
      <c r="B146" s="23" t="s">
        <v>2427</v>
      </c>
      <c r="C146" s="69">
        <v>1</v>
      </c>
      <c r="D146" s="23" t="s">
        <v>82</v>
      </c>
      <c r="E146" s="33">
        <v>75694</v>
      </c>
      <c r="F146" s="33">
        <v>5634</v>
      </c>
      <c r="G146" s="33">
        <v>64288</v>
      </c>
      <c r="H146" s="33">
        <v>6993</v>
      </c>
      <c r="I146" s="3">
        <f t="shared" si="4"/>
        <v>139982</v>
      </c>
      <c r="J146" s="3">
        <f t="shared" si="4"/>
        <v>12627</v>
      </c>
      <c r="K146" s="3">
        <f t="shared" si="5"/>
        <v>152609</v>
      </c>
    </row>
    <row r="147" spans="1:11" ht="17.399999999999999" customHeight="1" x14ac:dyDescent="0.3">
      <c r="A147" s="23" t="s">
        <v>2424</v>
      </c>
      <c r="B147" s="23" t="s">
        <v>2423</v>
      </c>
      <c r="C147" s="69">
        <v>1</v>
      </c>
      <c r="D147" s="23" t="s">
        <v>82</v>
      </c>
      <c r="E147" s="33">
        <v>75694</v>
      </c>
      <c r="F147" s="33">
        <v>5634</v>
      </c>
      <c r="G147" s="33">
        <v>64288</v>
      </c>
      <c r="H147" s="33">
        <v>6993</v>
      </c>
      <c r="I147" s="3">
        <f t="shared" si="4"/>
        <v>139982</v>
      </c>
      <c r="J147" s="3">
        <f t="shared" si="4"/>
        <v>12627</v>
      </c>
      <c r="K147" s="3">
        <f t="shared" si="5"/>
        <v>152609</v>
      </c>
    </row>
    <row r="148" spans="1:11" ht="17.399999999999999" customHeight="1" x14ac:dyDescent="0.3">
      <c r="A148" s="23" t="s">
        <v>2436</v>
      </c>
      <c r="B148" s="23" t="s">
        <v>2435</v>
      </c>
      <c r="C148" s="69">
        <v>1</v>
      </c>
      <c r="D148" s="23" t="s">
        <v>82</v>
      </c>
      <c r="E148" s="33">
        <v>75694</v>
      </c>
      <c r="F148" s="33">
        <v>5634</v>
      </c>
      <c r="G148" s="33">
        <v>64288</v>
      </c>
      <c r="H148" s="33">
        <v>6993</v>
      </c>
      <c r="I148" s="3">
        <f t="shared" si="4"/>
        <v>139982</v>
      </c>
      <c r="J148" s="3">
        <f t="shared" si="4"/>
        <v>12627</v>
      </c>
      <c r="K148" s="3">
        <f t="shared" si="5"/>
        <v>152609</v>
      </c>
    </row>
    <row r="149" spans="1:11" ht="17.399999999999999" customHeight="1" x14ac:dyDescent="0.3">
      <c r="A149" s="23" t="s">
        <v>2426</v>
      </c>
      <c r="B149" s="23" t="s">
        <v>2425</v>
      </c>
      <c r="C149" s="69">
        <v>1</v>
      </c>
      <c r="D149" s="23" t="s">
        <v>82</v>
      </c>
      <c r="E149" s="33">
        <v>75694</v>
      </c>
      <c r="F149" s="33">
        <v>5634</v>
      </c>
      <c r="G149" s="33">
        <v>64288</v>
      </c>
      <c r="H149" s="33">
        <v>6993</v>
      </c>
      <c r="I149" s="3">
        <f t="shared" si="4"/>
        <v>139982</v>
      </c>
      <c r="J149" s="3">
        <f t="shared" si="4"/>
        <v>12627</v>
      </c>
      <c r="K149" s="3">
        <f t="shared" si="5"/>
        <v>152609</v>
      </c>
    </row>
    <row r="150" spans="1:11" ht="17.399999999999999" customHeight="1" x14ac:dyDescent="0.3">
      <c r="A150" s="23" t="s">
        <v>2442</v>
      </c>
      <c r="B150" s="23" t="s">
        <v>2441</v>
      </c>
      <c r="C150" s="69">
        <v>1</v>
      </c>
      <c r="D150" s="23" t="s">
        <v>82</v>
      </c>
      <c r="E150" s="33">
        <v>75694</v>
      </c>
      <c r="F150" s="33">
        <v>5634</v>
      </c>
      <c r="G150" s="33">
        <v>64288</v>
      </c>
      <c r="H150" s="33">
        <v>6993</v>
      </c>
      <c r="I150" s="3">
        <f t="shared" si="4"/>
        <v>139982</v>
      </c>
      <c r="J150" s="3">
        <f t="shared" si="4"/>
        <v>12627</v>
      </c>
      <c r="K150" s="3">
        <f t="shared" si="5"/>
        <v>152609</v>
      </c>
    </row>
    <row r="151" spans="1:11" ht="17.399999999999999" customHeight="1" x14ac:dyDescent="0.3">
      <c r="A151" s="23" t="s">
        <v>2432</v>
      </c>
      <c r="B151" s="23" t="s">
        <v>2431</v>
      </c>
      <c r="C151" s="69">
        <v>1</v>
      </c>
      <c r="D151" s="23" t="s">
        <v>82</v>
      </c>
      <c r="E151" s="33">
        <v>75694</v>
      </c>
      <c r="F151" s="33">
        <v>5634</v>
      </c>
      <c r="G151" s="33">
        <v>64288</v>
      </c>
      <c r="H151" s="33">
        <v>6993</v>
      </c>
      <c r="I151" s="3">
        <f t="shared" si="4"/>
        <v>139982</v>
      </c>
      <c r="J151" s="3">
        <f t="shared" si="4"/>
        <v>12627</v>
      </c>
      <c r="K151" s="3">
        <f t="shared" si="5"/>
        <v>152609</v>
      </c>
    </row>
    <row r="152" spans="1:11" ht="17.399999999999999" customHeight="1" x14ac:dyDescent="0.3">
      <c r="A152" s="23" t="s">
        <v>2440</v>
      </c>
      <c r="B152" s="23" t="s">
        <v>2439</v>
      </c>
      <c r="C152" s="69">
        <v>1</v>
      </c>
      <c r="D152" s="23" t="s">
        <v>82</v>
      </c>
      <c r="E152" s="33">
        <v>75694</v>
      </c>
      <c r="F152" s="33">
        <v>5634</v>
      </c>
      <c r="G152" s="33">
        <v>64288</v>
      </c>
      <c r="H152" s="33">
        <v>6993</v>
      </c>
      <c r="I152" s="3">
        <f t="shared" si="4"/>
        <v>139982</v>
      </c>
      <c r="J152" s="3">
        <f t="shared" si="4"/>
        <v>12627</v>
      </c>
      <c r="K152" s="3">
        <f t="shared" si="5"/>
        <v>152609</v>
      </c>
    </row>
    <row r="153" spans="1:11" ht="17.399999999999999" customHeight="1" x14ac:dyDescent="0.3">
      <c r="A153" s="23" t="s">
        <v>2444</v>
      </c>
      <c r="B153" s="23" t="s">
        <v>2443</v>
      </c>
      <c r="C153" s="69">
        <v>1</v>
      </c>
      <c r="D153" s="23" t="s">
        <v>82</v>
      </c>
      <c r="E153" s="33">
        <v>75694</v>
      </c>
      <c r="F153" s="33">
        <v>5634</v>
      </c>
      <c r="G153" s="33">
        <v>64288</v>
      </c>
      <c r="H153" s="33">
        <v>6993</v>
      </c>
      <c r="I153" s="3">
        <f t="shared" si="4"/>
        <v>139982</v>
      </c>
      <c r="J153" s="3">
        <f t="shared" si="4"/>
        <v>12627</v>
      </c>
      <c r="K153" s="3">
        <f t="shared" si="5"/>
        <v>152609</v>
      </c>
    </row>
    <row r="154" spans="1:11" ht="17.399999999999999" customHeight="1" x14ac:dyDescent="0.3">
      <c r="A154" s="23" t="s">
        <v>4311</v>
      </c>
      <c r="B154" s="23" t="s">
        <v>4310</v>
      </c>
      <c r="C154" s="69">
        <v>2</v>
      </c>
      <c r="D154" s="23" t="s">
        <v>76</v>
      </c>
      <c r="E154" s="33">
        <v>65297</v>
      </c>
      <c r="F154" s="33">
        <v>16479</v>
      </c>
      <c r="G154" s="33">
        <v>50649</v>
      </c>
      <c r="H154" s="33">
        <v>15834</v>
      </c>
      <c r="I154" s="3">
        <f t="shared" si="4"/>
        <v>115946</v>
      </c>
      <c r="J154" s="3">
        <f t="shared" si="4"/>
        <v>32313</v>
      </c>
      <c r="K154" s="3">
        <f t="shared" si="5"/>
        <v>148259</v>
      </c>
    </row>
    <row r="155" spans="1:11" ht="17.399999999999999" customHeight="1" x14ac:dyDescent="0.3">
      <c r="A155" s="23" t="s">
        <v>2506</v>
      </c>
      <c r="B155" s="23" t="s">
        <v>2505</v>
      </c>
      <c r="C155" s="69">
        <v>1</v>
      </c>
      <c r="D155" s="23" t="s">
        <v>202</v>
      </c>
      <c r="E155" s="33">
        <v>0</v>
      </c>
      <c r="F155" s="33">
        <v>0</v>
      </c>
      <c r="G155" s="33">
        <v>113079</v>
      </c>
      <c r="H155" s="33">
        <v>33500</v>
      </c>
      <c r="I155" s="3">
        <f t="shared" si="4"/>
        <v>113079</v>
      </c>
      <c r="J155" s="3">
        <f t="shared" si="4"/>
        <v>33500</v>
      </c>
      <c r="K155" s="3">
        <f t="shared" si="5"/>
        <v>146579</v>
      </c>
    </row>
    <row r="156" spans="1:11" ht="17.399999999999999" customHeight="1" x14ac:dyDescent="0.3">
      <c r="A156" s="23" t="s">
        <v>2508</v>
      </c>
      <c r="B156" s="23" t="s">
        <v>2507</v>
      </c>
      <c r="C156" s="69">
        <v>1</v>
      </c>
      <c r="D156" s="23" t="s">
        <v>202</v>
      </c>
      <c r="E156" s="33">
        <v>0</v>
      </c>
      <c r="F156" s="33">
        <v>0</v>
      </c>
      <c r="G156" s="33">
        <v>113079</v>
      </c>
      <c r="H156" s="33">
        <v>33500</v>
      </c>
      <c r="I156" s="3">
        <f t="shared" si="4"/>
        <v>113079</v>
      </c>
      <c r="J156" s="3">
        <f t="shared" si="4"/>
        <v>33500</v>
      </c>
      <c r="K156" s="3">
        <f t="shared" si="5"/>
        <v>146579</v>
      </c>
    </row>
    <row r="157" spans="1:11" ht="17.399999999999999" customHeight="1" x14ac:dyDescent="0.3">
      <c r="A157" s="23" t="s">
        <v>2510</v>
      </c>
      <c r="B157" s="23" t="s">
        <v>2509</v>
      </c>
      <c r="C157" s="69">
        <v>1</v>
      </c>
      <c r="D157" s="23" t="s">
        <v>202</v>
      </c>
      <c r="E157" s="33">
        <v>0</v>
      </c>
      <c r="F157" s="33">
        <v>0</v>
      </c>
      <c r="G157" s="33">
        <v>113079</v>
      </c>
      <c r="H157" s="33">
        <v>33500</v>
      </c>
      <c r="I157" s="3">
        <f t="shared" si="4"/>
        <v>113079</v>
      </c>
      <c r="J157" s="3">
        <f t="shared" si="4"/>
        <v>33500</v>
      </c>
      <c r="K157" s="3">
        <f t="shared" si="5"/>
        <v>146579</v>
      </c>
    </row>
    <row r="158" spans="1:11" ht="17.399999999999999" customHeight="1" x14ac:dyDescent="0.3">
      <c r="A158" s="23" t="s">
        <v>4485</v>
      </c>
      <c r="B158" s="23" t="s">
        <v>4484</v>
      </c>
      <c r="C158" s="69">
        <v>2</v>
      </c>
      <c r="D158" s="23" t="s">
        <v>119</v>
      </c>
      <c r="E158" s="33">
        <v>64060</v>
      </c>
      <c r="F158" s="33">
        <v>18481</v>
      </c>
      <c r="G158" s="33">
        <v>47268</v>
      </c>
      <c r="H158" s="33">
        <v>16397</v>
      </c>
      <c r="I158" s="3">
        <f t="shared" si="4"/>
        <v>111328</v>
      </c>
      <c r="J158" s="3">
        <f t="shared" si="4"/>
        <v>34878</v>
      </c>
      <c r="K158" s="3">
        <f t="shared" si="5"/>
        <v>146206</v>
      </c>
    </row>
    <row r="159" spans="1:11" ht="17.399999999999999" customHeight="1" x14ac:dyDescent="0.3">
      <c r="A159" s="23" t="s">
        <v>2226</v>
      </c>
      <c r="B159" s="23">
        <v>971322934</v>
      </c>
      <c r="C159" s="69">
        <v>1</v>
      </c>
      <c r="D159" s="23" t="s">
        <v>184</v>
      </c>
      <c r="E159" s="33">
        <v>80395</v>
      </c>
      <c r="F159" s="33">
        <v>10015</v>
      </c>
      <c r="G159" s="33">
        <v>46620</v>
      </c>
      <c r="H159" s="33">
        <v>8218</v>
      </c>
      <c r="I159" s="3">
        <f t="shared" si="4"/>
        <v>127015</v>
      </c>
      <c r="J159" s="3">
        <f t="shared" si="4"/>
        <v>18233</v>
      </c>
      <c r="K159" s="3">
        <f t="shared" si="5"/>
        <v>145248</v>
      </c>
    </row>
    <row r="160" spans="1:11" ht="17.399999999999999" customHeight="1" x14ac:dyDescent="0.3">
      <c r="A160" s="23" t="s">
        <v>2232</v>
      </c>
      <c r="B160" s="23" t="s">
        <v>2231</v>
      </c>
      <c r="C160" s="69">
        <v>1</v>
      </c>
      <c r="D160" s="23" t="s">
        <v>184</v>
      </c>
      <c r="E160" s="33">
        <v>80395</v>
      </c>
      <c r="F160" s="33">
        <v>10015</v>
      </c>
      <c r="G160" s="33">
        <v>46620</v>
      </c>
      <c r="H160" s="33">
        <v>8218</v>
      </c>
      <c r="I160" s="3">
        <f t="shared" si="4"/>
        <v>127015</v>
      </c>
      <c r="J160" s="3">
        <f t="shared" si="4"/>
        <v>18233</v>
      </c>
      <c r="K160" s="3">
        <f t="shared" si="5"/>
        <v>145248</v>
      </c>
    </row>
    <row r="161" spans="1:11" ht="17.399999999999999" customHeight="1" x14ac:dyDescent="0.3">
      <c r="A161" s="23" t="s">
        <v>2236</v>
      </c>
      <c r="B161" s="23" t="s">
        <v>2235</v>
      </c>
      <c r="C161" s="69">
        <v>1</v>
      </c>
      <c r="D161" s="23" t="s">
        <v>184</v>
      </c>
      <c r="E161" s="33">
        <v>80395</v>
      </c>
      <c r="F161" s="33">
        <v>10015</v>
      </c>
      <c r="G161" s="33">
        <v>46620</v>
      </c>
      <c r="H161" s="33">
        <v>8218</v>
      </c>
      <c r="I161" s="3">
        <f t="shared" si="4"/>
        <v>127015</v>
      </c>
      <c r="J161" s="3">
        <f t="shared" si="4"/>
        <v>18233</v>
      </c>
      <c r="K161" s="3">
        <f t="shared" si="5"/>
        <v>145248</v>
      </c>
    </row>
    <row r="162" spans="1:11" ht="17.399999999999999" customHeight="1" x14ac:dyDescent="0.3">
      <c r="A162" s="23" t="s">
        <v>2228</v>
      </c>
      <c r="B162" s="23" t="s">
        <v>2227</v>
      </c>
      <c r="C162" s="69">
        <v>1</v>
      </c>
      <c r="D162" s="23" t="s">
        <v>184</v>
      </c>
      <c r="E162" s="33">
        <v>80395</v>
      </c>
      <c r="F162" s="33">
        <v>10015</v>
      </c>
      <c r="G162" s="33">
        <v>46620</v>
      </c>
      <c r="H162" s="33">
        <v>8218</v>
      </c>
      <c r="I162" s="3">
        <f t="shared" si="4"/>
        <v>127015</v>
      </c>
      <c r="J162" s="3">
        <f t="shared" si="4"/>
        <v>18233</v>
      </c>
      <c r="K162" s="3">
        <f t="shared" si="5"/>
        <v>145248</v>
      </c>
    </row>
    <row r="163" spans="1:11" ht="17.399999999999999" customHeight="1" x14ac:dyDescent="0.3">
      <c r="A163" s="23" t="s">
        <v>2234</v>
      </c>
      <c r="B163" s="23" t="s">
        <v>2233</v>
      </c>
      <c r="C163" s="69">
        <v>1</v>
      </c>
      <c r="D163" s="23" t="s">
        <v>184</v>
      </c>
      <c r="E163" s="33">
        <v>80395</v>
      </c>
      <c r="F163" s="33">
        <v>10015</v>
      </c>
      <c r="G163" s="33">
        <v>46620</v>
      </c>
      <c r="H163" s="33">
        <v>8218</v>
      </c>
      <c r="I163" s="3">
        <f t="shared" si="4"/>
        <v>127015</v>
      </c>
      <c r="J163" s="3">
        <f t="shared" si="4"/>
        <v>18233</v>
      </c>
      <c r="K163" s="3">
        <f t="shared" si="5"/>
        <v>145248</v>
      </c>
    </row>
    <row r="164" spans="1:11" ht="17.399999999999999" customHeight="1" x14ac:dyDescent="0.3">
      <c r="A164" s="23" t="s">
        <v>2240</v>
      </c>
      <c r="B164" s="23" t="s">
        <v>2239</v>
      </c>
      <c r="C164" s="69">
        <v>1</v>
      </c>
      <c r="D164" s="23" t="s">
        <v>184</v>
      </c>
      <c r="E164" s="33">
        <v>80395</v>
      </c>
      <c r="F164" s="33">
        <v>10015</v>
      </c>
      <c r="G164" s="33">
        <v>46620</v>
      </c>
      <c r="H164" s="33">
        <v>8218</v>
      </c>
      <c r="I164" s="3">
        <f t="shared" si="4"/>
        <v>127015</v>
      </c>
      <c r="J164" s="3">
        <f t="shared" si="4"/>
        <v>18233</v>
      </c>
      <c r="K164" s="3">
        <f t="shared" si="5"/>
        <v>145248</v>
      </c>
    </row>
    <row r="165" spans="1:11" ht="17.399999999999999" customHeight="1" x14ac:dyDescent="0.3">
      <c r="A165" s="23" t="s">
        <v>2238</v>
      </c>
      <c r="B165" s="23" t="s">
        <v>2237</v>
      </c>
      <c r="C165" s="69">
        <v>1</v>
      </c>
      <c r="D165" s="23" t="s">
        <v>184</v>
      </c>
      <c r="E165" s="33">
        <v>80395</v>
      </c>
      <c r="F165" s="33">
        <v>10015</v>
      </c>
      <c r="G165" s="33">
        <v>46620</v>
      </c>
      <c r="H165" s="33">
        <v>8218</v>
      </c>
      <c r="I165" s="3">
        <f t="shared" si="4"/>
        <v>127015</v>
      </c>
      <c r="J165" s="3">
        <f t="shared" si="4"/>
        <v>18233</v>
      </c>
      <c r="K165" s="3">
        <f t="shared" si="5"/>
        <v>145248</v>
      </c>
    </row>
    <row r="166" spans="1:11" ht="17.399999999999999" customHeight="1" x14ac:dyDescent="0.3">
      <c r="A166" s="23" t="s">
        <v>2230</v>
      </c>
      <c r="B166" s="23" t="s">
        <v>2229</v>
      </c>
      <c r="C166" s="69">
        <v>1</v>
      </c>
      <c r="D166" s="23" t="s">
        <v>184</v>
      </c>
      <c r="E166" s="33">
        <v>80395</v>
      </c>
      <c r="F166" s="33">
        <v>10015</v>
      </c>
      <c r="G166" s="33">
        <v>46620</v>
      </c>
      <c r="H166" s="33">
        <v>8218</v>
      </c>
      <c r="I166" s="3">
        <f t="shared" si="4"/>
        <v>127015</v>
      </c>
      <c r="J166" s="3">
        <f t="shared" si="4"/>
        <v>18233</v>
      </c>
      <c r="K166" s="3">
        <f t="shared" si="5"/>
        <v>145248</v>
      </c>
    </row>
    <row r="167" spans="1:11" ht="17.399999999999999" customHeight="1" x14ac:dyDescent="0.3">
      <c r="A167" s="23" t="s">
        <v>2225</v>
      </c>
      <c r="B167" s="23" t="s">
        <v>2224</v>
      </c>
      <c r="C167" s="69">
        <v>1</v>
      </c>
      <c r="D167" s="23" t="s">
        <v>184</v>
      </c>
      <c r="E167" s="33">
        <v>80395</v>
      </c>
      <c r="F167" s="33">
        <v>10015</v>
      </c>
      <c r="G167" s="33">
        <v>46620</v>
      </c>
      <c r="H167" s="33">
        <v>8218</v>
      </c>
      <c r="I167" s="3">
        <f t="shared" si="4"/>
        <v>127015</v>
      </c>
      <c r="J167" s="3">
        <f t="shared" si="4"/>
        <v>18233</v>
      </c>
      <c r="K167" s="3">
        <f t="shared" si="5"/>
        <v>145248</v>
      </c>
    </row>
    <row r="168" spans="1:11" ht="17.399999999999999" customHeight="1" x14ac:dyDescent="0.3">
      <c r="A168" s="23" t="s">
        <v>4995</v>
      </c>
      <c r="B168" s="23" t="s">
        <v>4994</v>
      </c>
      <c r="C168" s="69">
        <v>1</v>
      </c>
      <c r="D168" s="23" t="s">
        <v>140</v>
      </c>
      <c r="E168" s="33">
        <v>75947</v>
      </c>
      <c r="F168" s="33">
        <v>25844</v>
      </c>
      <c r="G168" s="33">
        <v>30079</v>
      </c>
      <c r="H168" s="33">
        <v>13132</v>
      </c>
      <c r="I168" s="3">
        <f t="shared" si="4"/>
        <v>106026</v>
      </c>
      <c r="J168" s="3">
        <f t="shared" si="4"/>
        <v>38976</v>
      </c>
      <c r="K168" s="3">
        <f t="shared" si="5"/>
        <v>145002</v>
      </c>
    </row>
    <row r="169" spans="1:11" ht="17.399999999999999" customHeight="1" x14ac:dyDescent="0.3">
      <c r="A169" s="23" t="s">
        <v>1382</v>
      </c>
      <c r="B169" s="23" t="s">
        <v>1381</v>
      </c>
      <c r="C169" s="69">
        <v>1</v>
      </c>
      <c r="D169" s="23" t="s">
        <v>161</v>
      </c>
      <c r="E169" s="33">
        <v>50381</v>
      </c>
      <c r="F169" s="33">
        <v>25915</v>
      </c>
      <c r="G169" s="33">
        <v>46953</v>
      </c>
      <c r="H169" s="33">
        <v>20754</v>
      </c>
      <c r="I169" s="3">
        <f t="shared" si="4"/>
        <v>97334</v>
      </c>
      <c r="J169" s="3">
        <f t="shared" si="4"/>
        <v>46669</v>
      </c>
      <c r="K169" s="3">
        <f t="shared" si="5"/>
        <v>144003</v>
      </c>
    </row>
    <row r="170" spans="1:11" ht="17.399999999999999" customHeight="1" x14ac:dyDescent="0.3">
      <c r="A170" s="23" t="s">
        <v>1390</v>
      </c>
      <c r="B170" s="23" t="s">
        <v>1389</v>
      </c>
      <c r="C170" s="69">
        <v>1</v>
      </c>
      <c r="D170" s="23" t="s">
        <v>161</v>
      </c>
      <c r="E170" s="33">
        <v>50381</v>
      </c>
      <c r="F170" s="33">
        <v>25915</v>
      </c>
      <c r="G170" s="33">
        <v>46953</v>
      </c>
      <c r="H170" s="33">
        <v>20754</v>
      </c>
      <c r="I170" s="3">
        <f t="shared" si="4"/>
        <v>97334</v>
      </c>
      <c r="J170" s="3">
        <f t="shared" si="4"/>
        <v>46669</v>
      </c>
      <c r="K170" s="3">
        <f t="shared" si="5"/>
        <v>144003</v>
      </c>
    </row>
    <row r="171" spans="1:11" ht="17.399999999999999" customHeight="1" x14ac:dyDescent="0.3">
      <c r="A171" s="23" t="s">
        <v>1396</v>
      </c>
      <c r="B171" s="23" t="s">
        <v>1395</v>
      </c>
      <c r="C171" s="69">
        <v>1</v>
      </c>
      <c r="D171" s="23" t="s">
        <v>161</v>
      </c>
      <c r="E171" s="33">
        <v>50381</v>
      </c>
      <c r="F171" s="33">
        <v>25915</v>
      </c>
      <c r="G171" s="33">
        <v>46953</v>
      </c>
      <c r="H171" s="33">
        <v>20754</v>
      </c>
      <c r="I171" s="3">
        <f t="shared" si="4"/>
        <v>97334</v>
      </c>
      <c r="J171" s="3">
        <f t="shared" si="4"/>
        <v>46669</v>
      </c>
      <c r="K171" s="3">
        <f t="shared" si="5"/>
        <v>144003</v>
      </c>
    </row>
    <row r="172" spans="1:11" ht="17.399999999999999" customHeight="1" x14ac:dyDescent="0.3">
      <c r="A172" s="23" t="s">
        <v>1392</v>
      </c>
      <c r="B172" s="23" t="s">
        <v>1391</v>
      </c>
      <c r="C172" s="69">
        <v>1</v>
      </c>
      <c r="D172" s="23" t="s">
        <v>161</v>
      </c>
      <c r="E172" s="33">
        <v>50381</v>
      </c>
      <c r="F172" s="33">
        <v>25915</v>
      </c>
      <c r="G172" s="33">
        <v>46953</v>
      </c>
      <c r="H172" s="33">
        <v>20754</v>
      </c>
      <c r="I172" s="3">
        <f t="shared" si="4"/>
        <v>97334</v>
      </c>
      <c r="J172" s="3">
        <f t="shared" si="4"/>
        <v>46669</v>
      </c>
      <c r="K172" s="3">
        <f t="shared" si="5"/>
        <v>144003</v>
      </c>
    </row>
    <row r="173" spans="1:11" ht="17.399999999999999" customHeight="1" x14ac:dyDescent="0.3">
      <c r="A173" s="23" t="s">
        <v>1384</v>
      </c>
      <c r="B173" s="23" t="s">
        <v>1383</v>
      </c>
      <c r="C173" s="69">
        <v>1</v>
      </c>
      <c r="D173" s="23" t="s">
        <v>161</v>
      </c>
      <c r="E173" s="33">
        <v>50381</v>
      </c>
      <c r="F173" s="33">
        <v>25915</v>
      </c>
      <c r="G173" s="33">
        <v>46953</v>
      </c>
      <c r="H173" s="33">
        <v>20754</v>
      </c>
      <c r="I173" s="3">
        <f t="shared" si="4"/>
        <v>97334</v>
      </c>
      <c r="J173" s="3">
        <f t="shared" si="4"/>
        <v>46669</v>
      </c>
      <c r="K173" s="3">
        <f t="shared" si="5"/>
        <v>144003</v>
      </c>
    </row>
    <row r="174" spans="1:11" ht="17.399999999999999" customHeight="1" x14ac:dyDescent="0.3">
      <c r="A174" s="23" t="s">
        <v>1394</v>
      </c>
      <c r="B174" s="23" t="s">
        <v>1393</v>
      </c>
      <c r="C174" s="69">
        <v>1</v>
      </c>
      <c r="D174" s="23" t="s">
        <v>161</v>
      </c>
      <c r="E174" s="33">
        <v>50381</v>
      </c>
      <c r="F174" s="33">
        <v>25915</v>
      </c>
      <c r="G174" s="33">
        <v>46953</v>
      </c>
      <c r="H174" s="33">
        <v>20754</v>
      </c>
      <c r="I174" s="3">
        <f t="shared" si="4"/>
        <v>97334</v>
      </c>
      <c r="J174" s="3">
        <f t="shared" si="4"/>
        <v>46669</v>
      </c>
      <c r="K174" s="3">
        <f t="shared" si="5"/>
        <v>144003</v>
      </c>
    </row>
    <row r="175" spans="1:11" ht="17.399999999999999" customHeight="1" x14ac:dyDescent="0.3">
      <c r="A175" s="23" t="s">
        <v>1398</v>
      </c>
      <c r="B175" s="23" t="s">
        <v>1397</v>
      </c>
      <c r="C175" s="69">
        <v>1</v>
      </c>
      <c r="D175" s="23" t="s">
        <v>161</v>
      </c>
      <c r="E175" s="33">
        <v>50381</v>
      </c>
      <c r="F175" s="33">
        <v>25915</v>
      </c>
      <c r="G175" s="33">
        <v>46953</v>
      </c>
      <c r="H175" s="33">
        <v>20754</v>
      </c>
      <c r="I175" s="3">
        <f t="shared" si="4"/>
        <v>97334</v>
      </c>
      <c r="J175" s="3">
        <f t="shared" si="4"/>
        <v>46669</v>
      </c>
      <c r="K175" s="3">
        <f t="shared" si="5"/>
        <v>144003</v>
      </c>
    </row>
    <row r="176" spans="1:11" ht="17.399999999999999" customHeight="1" x14ac:dyDescent="0.3">
      <c r="A176" s="23" t="s">
        <v>1388</v>
      </c>
      <c r="B176" s="23" t="s">
        <v>1387</v>
      </c>
      <c r="C176" s="69">
        <v>1</v>
      </c>
      <c r="D176" s="23" t="s">
        <v>161</v>
      </c>
      <c r="E176" s="33">
        <v>50381</v>
      </c>
      <c r="F176" s="33">
        <v>25915</v>
      </c>
      <c r="G176" s="33">
        <v>46953</v>
      </c>
      <c r="H176" s="33">
        <v>20754</v>
      </c>
      <c r="I176" s="3">
        <f t="shared" si="4"/>
        <v>97334</v>
      </c>
      <c r="J176" s="3">
        <f t="shared" si="4"/>
        <v>46669</v>
      </c>
      <c r="K176" s="3">
        <f t="shared" si="5"/>
        <v>144003</v>
      </c>
    </row>
    <row r="177" spans="1:11" ht="17.399999999999999" customHeight="1" x14ac:dyDescent="0.3">
      <c r="A177" s="23" t="s">
        <v>1400</v>
      </c>
      <c r="B177" s="23" t="s">
        <v>1399</v>
      </c>
      <c r="C177" s="69">
        <v>1</v>
      </c>
      <c r="D177" s="23" t="s">
        <v>161</v>
      </c>
      <c r="E177" s="33">
        <v>50381</v>
      </c>
      <c r="F177" s="33">
        <v>25915</v>
      </c>
      <c r="G177" s="33">
        <v>46953</v>
      </c>
      <c r="H177" s="33">
        <v>20754</v>
      </c>
      <c r="I177" s="3">
        <f t="shared" si="4"/>
        <v>97334</v>
      </c>
      <c r="J177" s="3">
        <f t="shared" si="4"/>
        <v>46669</v>
      </c>
      <c r="K177" s="3">
        <f t="shared" si="5"/>
        <v>144003</v>
      </c>
    </row>
    <row r="178" spans="1:11" ht="17.399999999999999" customHeight="1" x14ac:dyDescent="0.3">
      <c r="A178" s="23" t="s">
        <v>1386</v>
      </c>
      <c r="B178" s="23" t="s">
        <v>1385</v>
      </c>
      <c r="C178" s="69">
        <v>1</v>
      </c>
      <c r="D178" s="23" t="s">
        <v>161</v>
      </c>
      <c r="E178" s="33">
        <v>50381</v>
      </c>
      <c r="F178" s="33">
        <v>25915</v>
      </c>
      <c r="G178" s="33">
        <v>46953</v>
      </c>
      <c r="H178" s="33">
        <v>20754</v>
      </c>
      <c r="I178" s="3">
        <f t="shared" si="4"/>
        <v>97334</v>
      </c>
      <c r="J178" s="3">
        <f t="shared" si="4"/>
        <v>46669</v>
      </c>
      <c r="K178" s="3">
        <f t="shared" si="5"/>
        <v>144003</v>
      </c>
    </row>
    <row r="179" spans="1:11" ht="17.399999999999999" customHeight="1" x14ac:dyDescent="0.3">
      <c r="A179" s="23" t="s">
        <v>2596</v>
      </c>
      <c r="B179" s="23" t="s">
        <v>2595</v>
      </c>
      <c r="C179" s="69">
        <v>1</v>
      </c>
      <c r="D179" s="23" t="s">
        <v>136</v>
      </c>
      <c r="E179" s="33">
        <v>62585</v>
      </c>
      <c r="F179" s="33">
        <v>10444</v>
      </c>
      <c r="G179" s="33">
        <v>49096</v>
      </c>
      <c r="H179" s="33">
        <v>13126</v>
      </c>
      <c r="I179" s="3">
        <f t="shared" si="4"/>
        <v>111681</v>
      </c>
      <c r="J179" s="3">
        <f t="shared" si="4"/>
        <v>23570</v>
      </c>
      <c r="K179" s="3">
        <f t="shared" si="5"/>
        <v>135251</v>
      </c>
    </row>
    <row r="180" spans="1:11" ht="17.399999999999999" customHeight="1" x14ac:dyDescent="0.3">
      <c r="A180" s="23" t="s">
        <v>2584</v>
      </c>
      <c r="B180" s="23" t="s">
        <v>2583</v>
      </c>
      <c r="C180" s="69">
        <v>1</v>
      </c>
      <c r="D180" s="23" t="s">
        <v>136</v>
      </c>
      <c r="E180" s="33">
        <v>62585</v>
      </c>
      <c r="F180" s="33">
        <v>10444</v>
      </c>
      <c r="G180" s="33">
        <v>49096</v>
      </c>
      <c r="H180" s="33">
        <v>13126</v>
      </c>
      <c r="I180" s="3">
        <f t="shared" si="4"/>
        <v>111681</v>
      </c>
      <c r="J180" s="3">
        <f t="shared" si="4"/>
        <v>23570</v>
      </c>
      <c r="K180" s="3">
        <f t="shared" si="5"/>
        <v>135251</v>
      </c>
    </row>
    <row r="181" spans="1:11" ht="17.399999999999999" customHeight="1" x14ac:dyDescent="0.3">
      <c r="A181" s="23" t="s">
        <v>2582</v>
      </c>
      <c r="B181" s="23" t="s">
        <v>2581</v>
      </c>
      <c r="C181" s="69">
        <v>1</v>
      </c>
      <c r="D181" s="23" t="s">
        <v>136</v>
      </c>
      <c r="E181" s="33">
        <v>62585</v>
      </c>
      <c r="F181" s="33">
        <v>10444</v>
      </c>
      <c r="G181" s="33">
        <v>49096</v>
      </c>
      <c r="H181" s="33">
        <v>13126</v>
      </c>
      <c r="I181" s="3">
        <f t="shared" si="4"/>
        <v>111681</v>
      </c>
      <c r="J181" s="3">
        <f t="shared" si="4"/>
        <v>23570</v>
      </c>
      <c r="K181" s="3">
        <f t="shared" si="5"/>
        <v>135251</v>
      </c>
    </row>
    <row r="182" spans="1:11" ht="17.399999999999999" customHeight="1" x14ac:dyDescent="0.3">
      <c r="A182" s="23" t="s">
        <v>2560</v>
      </c>
      <c r="B182" s="23" t="s">
        <v>2559</v>
      </c>
      <c r="C182" s="69">
        <v>1</v>
      </c>
      <c r="D182" s="23" t="s">
        <v>136</v>
      </c>
      <c r="E182" s="33">
        <v>62585</v>
      </c>
      <c r="F182" s="33">
        <v>10444</v>
      </c>
      <c r="G182" s="33">
        <v>49096</v>
      </c>
      <c r="H182" s="33">
        <v>13126</v>
      </c>
      <c r="I182" s="3">
        <f t="shared" si="4"/>
        <v>111681</v>
      </c>
      <c r="J182" s="3">
        <f t="shared" si="4"/>
        <v>23570</v>
      </c>
      <c r="K182" s="3">
        <f t="shared" si="5"/>
        <v>135251</v>
      </c>
    </row>
    <row r="183" spans="1:11" ht="17.399999999999999" customHeight="1" x14ac:dyDescent="0.3">
      <c r="A183" s="23" t="s">
        <v>2580</v>
      </c>
      <c r="B183" s="23" t="s">
        <v>2579</v>
      </c>
      <c r="C183" s="69">
        <v>1</v>
      </c>
      <c r="D183" s="23" t="s">
        <v>136</v>
      </c>
      <c r="E183" s="33">
        <v>62585</v>
      </c>
      <c r="F183" s="33">
        <v>10444</v>
      </c>
      <c r="G183" s="33">
        <v>49096</v>
      </c>
      <c r="H183" s="33">
        <v>13126</v>
      </c>
      <c r="I183" s="3">
        <f t="shared" si="4"/>
        <v>111681</v>
      </c>
      <c r="J183" s="3">
        <f t="shared" si="4"/>
        <v>23570</v>
      </c>
      <c r="K183" s="3">
        <f t="shared" si="5"/>
        <v>135251</v>
      </c>
    </row>
    <row r="184" spans="1:11" ht="17.399999999999999" customHeight="1" x14ac:dyDescent="0.3">
      <c r="A184" s="23" t="s">
        <v>2594</v>
      </c>
      <c r="B184" s="23" t="s">
        <v>2593</v>
      </c>
      <c r="C184" s="69">
        <v>1</v>
      </c>
      <c r="D184" s="23" t="s">
        <v>136</v>
      </c>
      <c r="E184" s="33">
        <v>62585</v>
      </c>
      <c r="F184" s="33">
        <v>10444</v>
      </c>
      <c r="G184" s="33">
        <v>49096</v>
      </c>
      <c r="H184" s="33">
        <v>13126</v>
      </c>
      <c r="I184" s="3">
        <f t="shared" si="4"/>
        <v>111681</v>
      </c>
      <c r="J184" s="3">
        <f t="shared" si="4"/>
        <v>23570</v>
      </c>
      <c r="K184" s="3">
        <f t="shared" si="5"/>
        <v>135251</v>
      </c>
    </row>
    <row r="185" spans="1:11" ht="17.399999999999999" customHeight="1" x14ac:dyDescent="0.3">
      <c r="A185" s="23" t="s">
        <v>2590</v>
      </c>
      <c r="B185" s="23" t="s">
        <v>2589</v>
      </c>
      <c r="C185" s="69">
        <v>1</v>
      </c>
      <c r="D185" s="23" t="s">
        <v>136</v>
      </c>
      <c r="E185" s="33">
        <v>62585</v>
      </c>
      <c r="F185" s="33">
        <v>10444</v>
      </c>
      <c r="G185" s="33">
        <v>49096</v>
      </c>
      <c r="H185" s="33">
        <v>13126</v>
      </c>
      <c r="I185" s="3">
        <f t="shared" si="4"/>
        <v>111681</v>
      </c>
      <c r="J185" s="3">
        <f t="shared" si="4"/>
        <v>23570</v>
      </c>
      <c r="K185" s="3">
        <f t="shared" si="5"/>
        <v>135251</v>
      </c>
    </row>
    <row r="186" spans="1:11" ht="17.399999999999999" customHeight="1" x14ac:dyDescent="0.3">
      <c r="A186" s="23" t="s">
        <v>2564</v>
      </c>
      <c r="B186" s="23" t="s">
        <v>2563</v>
      </c>
      <c r="C186" s="69">
        <v>1</v>
      </c>
      <c r="D186" s="23" t="s">
        <v>136</v>
      </c>
      <c r="E186" s="33">
        <v>62585</v>
      </c>
      <c r="F186" s="33">
        <v>10444</v>
      </c>
      <c r="G186" s="33">
        <v>49096</v>
      </c>
      <c r="H186" s="33">
        <v>13126</v>
      </c>
      <c r="I186" s="3">
        <f t="shared" si="4"/>
        <v>111681</v>
      </c>
      <c r="J186" s="3">
        <f t="shared" si="4"/>
        <v>23570</v>
      </c>
      <c r="K186" s="3">
        <f t="shared" si="5"/>
        <v>135251</v>
      </c>
    </row>
    <row r="187" spans="1:11" ht="17.399999999999999" customHeight="1" x14ac:dyDescent="0.3">
      <c r="A187" s="23" t="s">
        <v>2568</v>
      </c>
      <c r="B187" s="23" t="s">
        <v>2567</v>
      </c>
      <c r="C187" s="69">
        <v>1</v>
      </c>
      <c r="D187" s="23" t="s">
        <v>136</v>
      </c>
      <c r="E187" s="33">
        <v>62585</v>
      </c>
      <c r="F187" s="33">
        <v>10444</v>
      </c>
      <c r="G187" s="33">
        <v>49096</v>
      </c>
      <c r="H187" s="33">
        <v>13126</v>
      </c>
      <c r="I187" s="3">
        <f t="shared" si="4"/>
        <v>111681</v>
      </c>
      <c r="J187" s="3">
        <f t="shared" si="4"/>
        <v>23570</v>
      </c>
      <c r="K187" s="3">
        <f t="shared" si="5"/>
        <v>135251</v>
      </c>
    </row>
    <row r="188" spans="1:11" ht="17.399999999999999" customHeight="1" x14ac:dyDescent="0.3">
      <c r="A188" s="23" t="s">
        <v>2570</v>
      </c>
      <c r="B188" s="23" t="s">
        <v>2569</v>
      </c>
      <c r="C188" s="69">
        <v>1</v>
      </c>
      <c r="D188" s="23" t="s">
        <v>136</v>
      </c>
      <c r="E188" s="33">
        <v>62585</v>
      </c>
      <c r="F188" s="33">
        <v>10444</v>
      </c>
      <c r="G188" s="33">
        <v>49096</v>
      </c>
      <c r="H188" s="33">
        <v>13126</v>
      </c>
      <c r="I188" s="3">
        <f t="shared" si="4"/>
        <v>111681</v>
      </c>
      <c r="J188" s="3">
        <f t="shared" si="4"/>
        <v>23570</v>
      </c>
      <c r="K188" s="3">
        <f t="shared" si="5"/>
        <v>135251</v>
      </c>
    </row>
    <row r="189" spans="1:11" ht="17.399999999999999" customHeight="1" x14ac:dyDescent="0.3">
      <c r="A189" s="23" t="s">
        <v>2572</v>
      </c>
      <c r="B189" s="23" t="s">
        <v>2571</v>
      </c>
      <c r="C189" s="69">
        <v>1</v>
      </c>
      <c r="D189" s="23" t="s">
        <v>136</v>
      </c>
      <c r="E189" s="33">
        <v>62585</v>
      </c>
      <c r="F189" s="33">
        <v>10444</v>
      </c>
      <c r="G189" s="33">
        <v>49096</v>
      </c>
      <c r="H189" s="33">
        <v>13126</v>
      </c>
      <c r="I189" s="3">
        <f t="shared" si="4"/>
        <v>111681</v>
      </c>
      <c r="J189" s="3">
        <f t="shared" si="4"/>
        <v>23570</v>
      </c>
      <c r="K189" s="3">
        <f t="shared" si="5"/>
        <v>135251</v>
      </c>
    </row>
    <row r="190" spans="1:11" ht="17.399999999999999" customHeight="1" x14ac:dyDescent="0.3">
      <c r="A190" s="23" t="s">
        <v>2592</v>
      </c>
      <c r="B190" s="23" t="s">
        <v>2591</v>
      </c>
      <c r="C190" s="69">
        <v>1</v>
      </c>
      <c r="D190" s="23" t="s">
        <v>136</v>
      </c>
      <c r="E190" s="33">
        <v>62585</v>
      </c>
      <c r="F190" s="33">
        <v>10444</v>
      </c>
      <c r="G190" s="33">
        <v>49096</v>
      </c>
      <c r="H190" s="33">
        <v>13126</v>
      </c>
      <c r="I190" s="3">
        <f t="shared" si="4"/>
        <v>111681</v>
      </c>
      <c r="J190" s="3">
        <f t="shared" si="4"/>
        <v>23570</v>
      </c>
      <c r="K190" s="3">
        <f t="shared" si="5"/>
        <v>135251</v>
      </c>
    </row>
    <row r="191" spans="1:11" ht="17.399999999999999" customHeight="1" x14ac:dyDescent="0.3">
      <c r="A191" s="23" t="s">
        <v>2562</v>
      </c>
      <c r="B191" s="23" t="s">
        <v>2561</v>
      </c>
      <c r="C191" s="69">
        <v>1</v>
      </c>
      <c r="D191" s="23" t="s">
        <v>136</v>
      </c>
      <c r="E191" s="33">
        <v>62585</v>
      </c>
      <c r="F191" s="33">
        <v>10444</v>
      </c>
      <c r="G191" s="33">
        <v>49096</v>
      </c>
      <c r="H191" s="33">
        <v>13126</v>
      </c>
      <c r="I191" s="3">
        <f t="shared" si="4"/>
        <v>111681</v>
      </c>
      <c r="J191" s="3">
        <f t="shared" si="4"/>
        <v>23570</v>
      </c>
      <c r="K191" s="3">
        <f t="shared" si="5"/>
        <v>135251</v>
      </c>
    </row>
    <row r="192" spans="1:11" ht="17.399999999999999" customHeight="1" x14ac:dyDescent="0.3">
      <c r="A192" s="23" t="s">
        <v>2588</v>
      </c>
      <c r="B192" s="23" t="s">
        <v>2587</v>
      </c>
      <c r="C192" s="69">
        <v>1</v>
      </c>
      <c r="D192" s="23" t="s">
        <v>136</v>
      </c>
      <c r="E192" s="33">
        <v>62585</v>
      </c>
      <c r="F192" s="33">
        <v>10444</v>
      </c>
      <c r="G192" s="33">
        <v>49096</v>
      </c>
      <c r="H192" s="33">
        <v>13126</v>
      </c>
      <c r="I192" s="3">
        <f t="shared" si="4"/>
        <v>111681</v>
      </c>
      <c r="J192" s="3">
        <f t="shared" si="4"/>
        <v>23570</v>
      </c>
      <c r="K192" s="3">
        <f t="shared" si="5"/>
        <v>135251</v>
      </c>
    </row>
    <row r="193" spans="1:11" ht="17.399999999999999" customHeight="1" x14ac:dyDescent="0.3">
      <c r="A193" s="23" t="s">
        <v>2586</v>
      </c>
      <c r="B193" s="23" t="s">
        <v>2585</v>
      </c>
      <c r="C193" s="69">
        <v>1</v>
      </c>
      <c r="D193" s="23" t="s">
        <v>136</v>
      </c>
      <c r="E193" s="33">
        <v>62585</v>
      </c>
      <c r="F193" s="33">
        <v>10444</v>
      </c>
      <c r="G193" s="33">
        <v>49096</v>
      </c>
      <c r="H193" s="33">
        <v>13126</v>
      </c>
      <c r="I193" s="3">
        <f t="shared" si="4"/>
        <v>111681</v>
      </c>
      <c r="J193" s="3">
        <f t="shared" si="4"/>
        <v>23570</v>
      </c>
      <c r="K193" s="3">
        <f t="shared" si="5"/>
        <v>135251</v>
      </c>
    </row>
    <row r="194" spans="1:11" ht="17.399999999999999" customHeight="1" x14ac:dyDescent="0.3">
      <c r="A194" s="23" t="s">
        <v>2576</v>
      </c>
      <c r="B194" s="23" t="s">
        <v>2575</v>
      </c>
      <c r="C194" s="69">
        <v>1</v>
      </c>
      <c r="D194" s="23" t="s">
        <v>136</v>
      </c>
      <c r="E194" s="33">
        <v>62585</v>
      </c>
      <c r="F194" s="33">
        <v>10444</v>
      </c>
      <c r="G194" s="33">
        <v>49096</v>
      </c>
      <c r="H194" s="33">
        <v>13126</v>
      </c>
      <c r="I194" s="3">
        <f t="shared" ref="I194:J257" si="6">+E194+G194</f>
        <v>111681</v>
      </c>
      <c r="J194" s="3">
        <f t="shared" si="6"/>
        <v>23570</v>
      </c>
      <c r="K194" s="3">
        <f t="shared" ref="K194:K257" si="7">+I194+J194</f>
        <v>135251</v>
      </c>
    </row>
    <row r="195" spans="1:11" ht="17.399999999999999" customHeight="1" x14ac:dyDescent="0.3">
      <c r="A195" s="23" t="s">
        <v>2578</v>
      </c>
      <c r="B195" s="23" t="s">
        <v>2577</v>
      </c>
      <c r="C195" s="69">
        <v>1</v>
      </c>
      <c r="D195" s="23" t="s">
        <v>136</v>
      </c>
      <c r="E195" s="33">
        <v>62585</v>
      </c>
      <c r="F195" s="33">
        <v>10444</v>
      </c>
      <c r="G195" s="33">
        <v>49096</v>
      </c>
      <c r="H195" s="33">
        <v>13126</v>
      </c>
      <c r="I195" s="3">
        <f t="shared" si="6"/>
        <v>111681</v>
      </c>
      <c r="J195" s="3">
        <f t="shared" si="6"/>
        <v>23570</v>
      </c>
      <c r="K195" s="3">
        <f t="shared" si="7"/>
        <v>135251</v>
      </c>
    </row>
    <row r="196" spans="1:11" ht="17.399999999999999" customHeight="1" x14ac:dyDescent="0.3">
      <c r="A196" s="23" t="s">
        <v>5045</v>
      </c>
      <c r="B196" s="23" t="s">
        <v>5044</v>
      </c>
      <c r="C196" s="69">
        <v>1</v>
      </c>
      <c r="D196" s="23" t="s">
        <v>115</v>
      </c>
      <c r="E196" s="33">
        <v>62547</v>
      </c>
      <c r="F196" s="33">
        <v>10719</v>
      </c>
      <c r="G196" s="33">
        <v>47494</v>
      </c>
      <c r="H196" s="33">
        <v>10969</v>
      </c>
      <c r="I196" s="3">
        <f t="shared" si="6"/>
        <v>110041</v>
      </c>
      <c r="J196" s="3">
        <f t="shared" si="6"/>
        <v>21688</v>
      </c>
      <c r="K196" s="3">
        <f t="shared" si="7"/>
        <v>131729</v>
      </c>
    </row>
    <row r="197" spans="1:11" ht="17.399999999999999" customHeight="1" x14ac:dyDescent="0.3">
      <c r="A197" s="23" t="s">
        <v>5061</v>
      </c>
      <c r="B197" s="23" t="s">
        <v>5060</v>
      </c>
      <c r="C197" s="69">
        <v>1</v>
      </c>
      <c r="D197" s="23" t="s">
        <v>115</v>
      </c>
      <c r="E197" s="33">
        <v>62547</v>
      </c>
      <c r="F197" s="33">
        <v>10719</v>
      </c>
      <c r="G197" s="33">
        <v>47494</v>
      </c>
      <c r="H197" s="33">
        <v>10969</v>
      </c>
      <c r="I197" s="3">
        <f t="shared" si="6"/>
        <v>110041</v>
      </c>
      <c r="J197" s="3">
        <f t="shared" si="6"/>
        <v>21688</v>
      </c>
      <c r="K197" s="3">
        <f t="shared" si="7"/>
        <v>131729</v>
      </c>
    </row>
    <row r="198" spans="1:11" ht="17.399999999999999" customHeight="1" x14ac:dyDescent="0.3">
      <c r="A198" s="23" t="s">
        <v>5079</v>
      </c>
      <c r="B198" s="23" t="s">
        <v>5078</v>
      </c>
      <c r="C198" s="69">
        <v>1</v>
      </c>
      <c r="D198" s="23" t="s">
        <v>115</v>
      </c>
      <c r="E198" s="33">
        <v>62547</v>
      </c>
      <c r="F198" s="33">
        <v>10719</v>
      </c>
      <c r="G198" s="33">
        <v>47494</v>
      </c>
      <c r="H198" s="33">
        <v>10969</v>
      </c>
      <c r="I198" s="3">
        <f t="shared" si="6"/>
        <v>110041</v>
      </c>
      <c r="J198" s="3">
        <f t="shared" si="6"/>
        <v>21688</v>
      </c>
      <c r="K198" s="3">
        <f t="shared" si="7"/>
        <v>131729</v>
      </c>
    </row>
    <row r="199" spans="1:11" ht="17.399999999999999" customHeight="1" x14ac:dyDescent="0.3">
      <c r="A199" s="23" t="s">
        <v>5055</v>
      </c>
      <c r="B199" s="23" t="s">
        <v>5054</v>
      </c>
      <c r="C199" s="69">
        <v>1</v>
      </c>
      <c r="D199" s="23" t="s">
        <v>115</v>
      </c>
      <c r="E199" s="33">
        <v>62547</v>
      </c>
      <c r="F199" s="33">
        <v>10719</v>
      </c>
      <c r="G199" s="33">
        <v>47494</v>
      </c>
      <c r="H199" s="33">
        <v>10969</v>
      </c>
      <c r="I199" s="3">
        <f t="shared" si="6"/>
        <v>110041</v>
      </c>
      <c r="J199" s="3">
        <f t="shared" si="6"/>
        <v>21688</v>
      </c>
      <c r="K199" s="3">
        <f t="shared" si="7"/>
        <v>131729</v>
      </c>
    </row>
    <row r="200" spans="1:11" ht="17.399999999999999" customHeight="1" x14ac:dyDescent="0.3">
      <c r="A200" s="23" t="s">
        <v>5075</v>
      </c>
      <c r="B200" s="23" t="s">
        <v>5074</v>
      </c>
      <c r="C200" s="69">
        <v>1</v>
      </c>
      <c r="D200" s="23" t="s">
        <v>115</v>
      </c>
      <c r="E200" s="33">
        <v>62547</v>
      </c>
      <c r="F200" s="33">
        <v>10719</v>
      </c>
      <c r="G200" s="33">
        <v>47494</v>
      </c>
      <c r="H200" s="33">
        <v>10969</v>
      </c>
      <c r="I200" s="3">
        <f t="shared" si="6"/>
        <v>110041</v>
      </c>
      <c r="J200" s="3">
        <f t="shared" si="6"/>
        <v>21688</v>
      </c>
      <c r="K200" s="3">
        <f t="shared" si="7"/>
        <v>131729</v>
      </c>
    </row>
    <row r="201" spans="1:11" ht="17.399999999999999" customHeight="1" x14ac:dyDescent="0.3">
      <c r="A201" s="23" t="s">
        <v>5071</v>
      </c>
      <c r="B201" s="23" t="s">
        <v>5070</v>
      </c>
      <c r="C201" s="69">
        <v>1</v>
      </c>
      <c r="D201" s="23" t="s">
        <v>115</v>
      </c>
      <c r="E201" s="33">
        <v>62547</v>
      </c>
      <c r="F201" s="33">
        <v>10719</v>
      </c>
      <c r="G201" s="33">
        <v>47494</v>
      </c>
      <c r="H201" s="33">
        <v>10969</v>
      </c>
      <c r="I201" s="3">
        <f t="shared" si="6"/>
        <v>110041</v>
      </c>
      <c r="J201" s="3">
        <f t="shared" si="6"/>
        <v>21688</v>
      </c>
      <c r="K201" s="3">
        <f t="shared" si="7"/>
        <v>131729</v>
      </c>
    </row>
    <row r="202" spans="1:11" ht="17.399999999999999" customHeight="1" x14ac:dyDescent="0.3">
      <c r="A202" s="23" t="s">
        <v>5057</v>
      </c>
      <c r="B202" s="23" t="s">
        <v>5056</v>
      </c>
      <c r="C202" s="69">
        <v>1</v>
      </c>
      <c r="D202" s="23" t="s">
        <v>115</v>
      </c>
      <c r="E202" s="33">
        <v>62547</v>
      </c>
      <c r="F202" s="33">
        <v>10719</v>
      </c>
      <c r="G202" s="33">
        <v>47494</v>
      </c>
      <c r="H202" s="33">
        <v>10969</v>
      </c>
      <c r="I202" s="3">
        <f t="shared" si="6"/>
        <v>110041</v>
      </c>
      <c r="J202" s="3">
        <f t="shared" si="6"/>
        <v>21688</v>
      </c>
      <c r="K202" s="3">
        <f t="shared" si="7"/>
        <v>131729</v>
      </c>
    </row>
    <row r="203" spans="1:11" ht="17.399999999999999" customHeight="1" x14ac:dyDescent="0.3">
      <c r="A203" s="23" t="s">
        <v>5047</v>
      </c>
      <c r="B203" s="23" t="s">
        <v>5046</v>
      </c>
      <c r="C203" s="69">
        <v>1</v>
      </c>
      <c r="D203" s="23" t="s">
        <v>115</v>
      </c>
      <c r="E203" s="33">
        <v>62547</v>
      </c>
      <c r="F203" s="33">
        <v>10719</v>
      </c>
      <c r="G203" s="33">
        <v>47494</v>
      </c>
      <c r="H203" s="33">
        <v>10969</v>
      </c>
      <c r="I203" s="3">
        <f t="shared" si="6"/>
        <v>110041</v>
      </c>
      <c r="J203" s="3">
        <f t="shared" si="6"/>
        <v>21688</v>
      </c>
      <c r="K203" s="3">
        <f t="shared" si="7"/>
        <v>131729</v>
      </c>
    </row>
    <row r="204" spans="1:11" ht="17.399999999999999" customHeight="1" x14ac:dyDescent="0.3">
      <c r="A204" s="23" t="s">
        <v>5069</v>
      </c>
      <c r="B204" s="23" t="s">
        <v>5068</v>
      </c>
      <c r="C204" s="69">
        <v>1</v>
      </c>
      <c r="D204" s="23" t="s">
        <v>115</v>
      </c>
      <c r="E204" s="33">
        <v>62547</v>
      </c>
      <c r="F204" s="33">
        <v>10719</v>
      </c>
      <c r="G204" s="33">
        <v>47494</v>
      </c>
      <c r="H204" s="33">
        <v>10969</v>
      </c>
      <c r="I204" s="3">
        <f t="shared" si="6"/>
        <v>110041</v>
      </c>
      <c r="J204" s="3">
        <f t="shared" si="6"/>
        <v>21688</v>
      </c>
      <c r="K204" s="3">
        <f t="shared" si="7"/>
        <v>131729</v>
      </c>
    </row>
    <row r="205" spans="1:11" ht="17.399999999999999" customHeight="1" x14ac:dyDescent="0.3">
      <c r="A205" s="23" t="s">
        <v>5067</v>
      </c>
      <c r="B205" s="23" t="s">
        <v>5066</v>
      </c>
      <c r="C205" s="69">
        <v>1</v>
      </c>
      <c r="D205" s="23" t="s">
        <v>115</v>
      </c>
      <c r="E205" s="33">
        <v>62547</v>
      </c>
      <c r="F205" s="33">
        <v>10719</v>
      </c>
      <c r="G205" s="33">
        <v>47494</v>
      </c>
      <c r="H205" s="33">
        <v>10969</v>
      </c>
      <c r="I205" s="3">
        <f t="shared" si="6"/>
        <v>110041</v>
      </c>
      <c r="J205" s="3">
        <f t="shared" si="6"/>
        <v>21688</v>
      </c>
      <c r="K205" s="3">
        <f t="shared" si="7"/>
        <v>131729</v>
      </c>
    </row>
    <row r="206" spans="1:11" ht="17.399999999999999" customHeight="1" x14ac:dyDescent="0.3">
      <c r="A206" s="23" t="s">
        <v>5073</v>
      </c>
      <c r="B206" s="23" t="s">
        <v>5072</v>
      </c>
      <c r="C206" s="69">
        <v>1</v>
      </c>
      <c r="D206" s="23" t="s">
        <v>115</v>
      </c>
      <c r="E206" s="33">
        <v>62547</v>
      </c>
      <c r="F206" s="33">
        <v>10719</v>
      </c>
      <c r="G206" s="33">
        <v>47494</v>
      </c>
      <c r="H206" s="33">
        <v>10969</v>
      </c>
      <c r="I206" s="3">
        <f t="shared" si="6"/>
        <v>110041</v>
      </c>
      <c r="J206" s="3">
        <f t="shared" si="6"/>
        <v>21688</v>
      </c>
      <c r="K206" s="3">
        <f t="shared" si="7"/>
        <v>131729</v>
      </c>
    </row>
    <row r="207" spans="1:11" ht="17.399999999999999" customHeight="1" x14ac:dyDescent="0.3">
      <c r="A207" s="23" t="s">
        <v>5083</v>
      </c>
      <c r="B207" s="23" t="s">
        <v>5082</v>
      </c>
      <c r="C207" s="69">
        <v>1</v>
      </c>
      <c r="D207" s="23" t="s">
        <v>115</v>
      </c>
      <c r="E207" s="33">
        <v>62547</v>
      </c>
      <c r="F207" s="33">
        <v>10719</v>
      </c>
      <c r="G207" s="33">
        <v>47494</v>
      </c>
      <c r="H207" s="33">
        <v>10969</v>
      </c>
      <c r="I207" s="3">
        <f t="shared" si="6"/>
        <v>110041</v>
      </c>
      <c r="J207" s="3">
        <f t="shared" si="6"/>
        <v>21688</v>
      </c>
      <c r="K207" s="3">
        <f t="shared" si="7"/>
        <v>131729</v>
      </c>
    </row>
    <row r="208" spans="1:11" ht="17.399999999999999" customHeight="1" x14ac:dyDescent="0.3">
      <c r="A208" s="23" t="s">
        <v>5065</v>
      </c>
      <c r="B208" s="23" t="s">
        <v>5064</v>
      </c>
      <c r="C208" s="69">
        <v>1</v>
      </c>
      <c r="D208" s="23" t="s">
        <v>115</v>
      </c>
      <c r="E208" s="33">
        <v>62547</v>
      </c>
      <c r="F208" s="33">
        <v>10719</v>
      </c>
      <c r="G208" s="33">
        <v>47494</v>
      </c>
      <c r="H208" s="33">
        <v>10969</v>
      </c>
      <c r="I208" s="3">
        <f t="shared" si="6"/>
        <v>110041</v>
      </c>
      <c r="J208" s="3">
        <f t="shared" si="6"/>
        <v>21688</v>
      </c>
      <c r="K208" s="3">
        <f t="shared" si="7"/>
        <v>131729</v>
      </c>
    </row>
    <row r="209" spans="1:11" ht="17.399999999999999" customHeight="1" x14ac:dyDescent="0.3">
      <c r="A209" s="23" t="s">
        <v>5081</v>
      </c>
      <c r="B209" s="23" t="s">
        <v>5080</v>
      </c>
      <c r="C209" s="69">
        <v>1</v>
      </c>
      <c r="D209" s="23" t="s">
        <v>115</v>
      </c>
      <c r="E209" s="33">
        <v>62547</v>
      </c>
      <c r="F209" s="33">
        <v>10719</v>
      </c>
      <c r="G209" s="33">
        <v>47494</v>
      </c>
      <c r="H209" s="33">
        <v>10969</v>
      </c>
      <c r="I209" s="3">
        <f t="shared" si="6"/>
        <v>110041</v>
      </c>
      <c r="J209" s="3">
        <f t="shared" si="6"/>
        <v>21688</v>
      </c>
      <c r="K209" s="3">
        <f t="shared" si="7"/>
        <v>131729</v>
      </c>
    </row>
    <row r="210" spans="1:11" ht="17.399999999999999" customHeight="1" x14ac:dyDescent="0.3">
      <c r="A210" s="23" t="s">
        <v>5059</v>
      </c>
      <c r="B210" s="23" t="s">
        <v>5058</v>
      </c>
      <c r="C210" s="69">
        <v>1</v>
      </c>
      <c r="D210" s="23" t="s">
        <v>115</v>
      </c>
      <c r="E210" s="33">
        <v>62547</v>
      </c>
      <c r="F210" s="33">
        <v>10719</v>
      </c>
      <c r="G210" s="33">
        <v>47494</v>
      </c>
      <c r="H210" s="33">
        <v>10969</v>
      </c>
      <c r="I210" s="3">
        <f t="shared" si="6"/>
        <v>110041</v>
      </c>
      <c r="J210" s="3">
        <f t="shared" si="6"/>
        <v>21688</v>
      </c>
      <c r="K210" s="3">
        <f t="shared" si="7"/>
        <v>131729</v>
      </c>
    </row>
    <row r="211" spans="1:11" ht="17.399999999999999" customHeight="1" x14ac:dyDescent="0.3">
      <c r="A211" s="23" t="s">
        <v>5077</v>
      </c>
      <c r="B211" s="23" t="s">
        <v>5076</v>
      </c>
      <c r="C211" s="69">
        <v>1</v>
      </c>
      <c r="D211" s="23" t="s">
        <v>115</v>
      </c>
      <c r="E211" s="33">
        <v>62547</v>
      </c>
      <c r="F211" s="33">
        <v>10719</v>
      </c>
      <c r="G211" s="33">
        <v>47494</v>
      </c>
      <c r="H211" s="33">
        <v>10969</v>
      </c>
      <c r="I211" s="3">
        <f t="shared" si="6"/>
        <v>110041</v>
      </c>
      <c r="J211" s="3">
        <f t="shared" si="6"/>
        <v>21688</v>
      </c>
      <c r="K211" s="3">
        <f t="shared" si="7"/>
        <v>131729</v>
      </c>
    </row>
    <row r="212" spans="1:11" ht="17.399999999999999" customHeight="1" x14ac:dyDescent="0.3">
      <c r="A212" s="23" t="s">
        <v>5053</v>
      </c>
      <c r="B212" s="23" t="s">
        <v>5052</v>
      </c>
      <c r="C212" s="69">
        <v>1</v>
      </c>
      <c r="D212" s="23" t="s">
        <v>115</v>
      </c>
      <c r="E212" s="33">
        <v>62547</v>
      </c>
      <c r="F212" s="33">
        <v>10719</v>
      </c>
      <c r="G212" s="33">
        <v>47494</v>
      </c>
      <c r="H212" s="33">
        <v>10969</v>
      </c>
      <c r="I212" s="3">
        <f t="shared" si="6"/>
        <v>110041</v>
      </c>
      <c r="J212" s="3">
        <f t="shared" si="6"/>
        <v>21688</v>
      </c>
      <c r="K212" s="3">
        <f t="shared" si="7"/>
        <v>131729</v>
      </c>
    </row>
    <row r="213" spans="1:11" ht="17.399999999999999" customHeight="1" x14ac:dyDescent="0.3">
      <c r="A213" s="23" t="s">
        <v>1236</v>
      </c>
      <c r="B213" s="23" t="s">
        <v>1235</v>
      </c>
      <c r="C213" s="69">
        <v>1</v>
      </c>
      <c r="D213" s="23" t="s">
        <v>113</v>
      </c>
      <c r="E213" s="33">
        <v>81172</v>
      </c>
      <c r="F213" s="33">
        <v>8735</v>
      </c>
      <c r="G213" s="33">
        <v>34473</v>
      </c>
      <c r="H213" s="33">
        <v>7155</v>
      </c>
      <c r="I213" s="3">
        <f t="shared" si="6"/>
        <v>115645</v>
      </c>
      <c r="J213" s="3">
        <f t="shared" si="6"/>
        <v>15890</v>
      </c>
      <c r="K213" s="3">
        <f t="shared" si="7"/>
        <v>131535</v>
      </c>
    </row>
    <row r="214" spans="1:11" ht="17.399999999999999" customHeight="1" x14ac:dyDescent="0.3">
      <c r="A214" s="23" t="s">
        <v>1220</v>
      </c>
      <c r="B214" s="23" t="s">
        <v>1219</v>
      </c>
      <c r="C214" s="69">
        <v>1</v>
      </c>
      <c r="D214" s="23" t="s">
        <v>113</v>
      </c>
      <c r="E214" s="33">
        <v>81172</v>
      </c>
      <c r="F214" s="33">
        <v>8735</v>
      </c>
      <c r="G214" s="33">
        <v>34473</v>
      </c>
      <c r="H214" s="33">
        <v>7155</v>
      </c>
      <c r="I214" s="3">
        <f t="shared" si="6"/>
        <v>115645</v>
      </c>
      <c r="J214" s="3">
        <f t="shared" si="6"/>
        <v>15890</v>
      </c>
      <c r="K214" s="3">
        <f t="shared" si="7"/>
        <v>131535</v>
      </c>
    </row>
    <row r="215" spans="1:11" ht="17.399999999999999" customHeight="1" x14ac:dyDescent="0.3">
      <c r="A215" s="23" t="s">
        <v>1232</v>
      </c>
      <c r="B215" s="23" t="s">
        <v>1231</v>
      </c>
      <c r="C215" s="69">
        <v>1</v>
      </c>
      <c r="D215" s="23" t="s">
        <v>113</v>
      </c>
      <c r="E215" s="33">
        <v>81172</v>
      </c>
      <c r="F215" s="33">
        <v>8735</v>
      </c>
      <c r="G215" s="33">
        <v>34473</v>
      </c>
      <c r="H215" s="33">
        <v>7155</v>
      </c>
      <c r="I215" s="3">
        <f t="shared" si="6"/>
        <v>115645</v>
      </c>
      <c r="J215" s="3">
        <f t="shared" si="6"/>
        <v>15890</v>
      </c>
      <c r="K215" s="3">
        <f t="shared" si="7"/>
        <v>131535</v>
      </c>
    </row>
    <row r="216" spans="1:11" ht="17.399999999999999" customHeight="1" x14ac:dyDescent="0.3">
      <c r="A216" s="23" t="s">
        <v>1226</v>
      </c>
      <c r="B216" s="23" t="s">
        <v>1225</v>
      </c>
      <c r="C216" s="69">
        <v>1</v>
      </c>
      <c r="D216" s="23" t="s">
        <v>113</v>
      </c>
      <c r="E216" s="33">
        <v>81172</v>
      </c>
      <c r="F216" s="33">
        <v>8735</v>
      </c>
      <c r="G216" s="33">
        <v>34473</v>
      </c>
      <c r="H216" s="33">
        <v>7155</v>
      </c>
      <c r="I216" s="3">
        <f t="shared" si="6"/>
        <v>115645</v>
      </c>
      <c r="J216" s="3">
        <f t="shared" si="6"/>
        <v>15890</v>
      </c>
      <c r="K216" s="3">
        <f t="shared" si="7"/>
        <v>131535</v>
      </c>
    </row>
    <row r="217" spans="1:11" ht="17.399999999999999" customHeight="1" x14ac:dyDescent="0.3">
      <c r="A217" s="23" t="s">
        <v>1222</v>
      </c>
      <c r="B217" s="23" t="s">
        <v>1221</v>
      </c>
      <c r="C217" s="69">
        <v>1</v>
      </c>
      <c r="D217" s="23" t="s">
        <v>113</v>
      </c>
      <c r="E217" s="33">
        <v>81172</v>
      </c>
      <c r="F217" s="33">
        <v>8735</v>
      </c>
      <c r="G217" s="33">
        <v>34473</v>
      </c>
      <c r="H217" s="33">
        <v>7155</v>
      </c>
      <c r="I217" s="3">
        <f t="shared" si="6"/>
        <v>115645</v>
      </c>
      <c r="J217" s="3">
        <f t="shared" si="6"/>
        <v>15890</v>
      </c>
      <c r="K217" s="3">
        <f t="shared" si="7"/>
        <v>131535</v>
      </c>
    </row>
    <row r="218" spans="1:11" ht="17.399999999999999" customHeight="1" x14ac:dyDescent="0.3">
      <c r="A218" s="23" t="s">
        <v>1238</v>
      </c>
      <c r="B218" s="23" t="s">
        <v>1237</v>
      </c>
      <c r="C218" s="69">
        <v>1</v>
      </c>
      <c r="D218" s="23" t="s">
        <v>113</v>
      </c>
      <c r="E218" s="33">
        <v>81172</v>
      </c>
      <c r="F218" s="33">
        <v>8735</v>
      </c>
      <c r="G218" s="33">
        <v>34473</v>
      </c>
      <c r="H218" s="33">
        <v>7155</v>
      </c>
      <c r="I218" s="3">
        <f t="shared" si="6"/>
        <v>115645</v>
      </c>
      <c r="J218" s="3">
        <f t="shared" si="6"/>
        <v>15890</v>
      </c>
      <c r="K218" s="3">
        <f t="shared" si="7"/>
        <v>131535</v>
      </c>
    </row>
    <row r="219" spans="1:11" ht="17.399999999999999" customHeight="1" x14ac:dyDescent="0.3">
      <c r="A219" s="23" t="s">
        <v>1240</v>
      </c>
      <c r="B219" s="23" t="s">
        <v>1239</v>
      </c>
      <c r="C219" s="69">
        <v>1</v>
      </c>
      <c r="D219" s="23" t="s">
        <v>113</v>
      </c>
      <c r="E219" s="33">
        <v>81172</v>
      </c>
      <c r="F219" s="33">
        <v>8735</v>
      </c>
      <c r="G219" s="33">
        <v>34473</v>
      </c>
      <c r="H219" s="33">
        <v>7155</v>
      </c>
      <c r="I219" s="3">
        <f t="shared" si="6"/>
        <v>115645</v>
      </c>
      <c r="J219" s="3">
        <f t="shared" si="6"/>
        <v>15890</v>
      </c>
      <c r="K219" s="3">
        <f t="shared" si="7"/>
        <v>131535</v>
      </c>
    </row>
    <row r="220" spans="1:11" ht="17.399999999999999" customHeight="1" x14ac:dyDescent="0.3">
      <c r="A220" s="23" t="s">
        <v>1230</v>
      </c>
      <c r="B220" s="23" t="s">
        <v>1229</v>
      </c>
      <c r="C220" s="69">
        <v>1</v>
      </c>
      <c r="D220" s="23" t="s">
        <v>113</v>
      </c>
      <c r="E220" s="33">
        <v>81172</v>
      </c>
      <c r="F220" s="33">
        <v>8735</v>
      </c>
      <c r="G220" s="33">
        <v>34473</v>
      </c>
      <c r="H220" s="33">
        <v>7155</v>
      </c>
      <c r="I220" s="3">
        <f t="shared" si="6"/>
        <v>115645</v>
      </c>
      <c r="J220" s="3">
        <f t="shared" si="6"/>
        <v>15890</v>
      </c>
      <c r="K220" s="3">
        <f t="shared" si="7"/>
        <v>131535</v>
      </c>
    </row>
    <row r="221" spans="1:11" ht="17.399999999999999" customHeight="1" x14ac:dyDescent="0.3">
      <c r="A221" s="23" t="s">
        <v>1228</v>
      </c>
      <c r="B221" s="23" t="s">
        <v>1227</v>
      </c>
      <c r="C221" s="69">
        <v>1</v>
      </c>
      <c r="D221" s="23" t="s">
        <v>113</v>
      </c>
      <c r="E221" s="33">
        <v>81172</v>
      </c>
      <c r="F221" s="33">
        <v>8735</v>
      </c>
      <c r="G221" s="33">
        <v>34473</v>
      </c>
      <c r="H221" s="33">
        <v>7155</v>
      </c>
      <c r="I221" s="3">
        <f t="shared" si="6"/>
        <v>115645</v>
      </c>
      <c r="J221" s="3">
        <f t="shared" si="6"/>
        <v>15890</v>
      </c>
      <c r="K221" s="3">
        <f t="shared" si="7"/>
        <v>131535</v>
      </c>
    </row>
    <row r="222" spans="1:11" ht="17.399999999999999" customHeight="1" x14ac:dyDescent="0.3">
      <c r="A222" s="23" t="s">
        <v>1234</v>
      </c>
      <c r="B222" s="23" t="s">
        <v>1233</v>
      </c>
      <c r="C222" s="69">
        <v>1</v>
      </c>
      <c r="D222" s="23" t="s">
        <v>113</v>
      </c>
      <c r="E222" s="33">
        <v>81172</v>
      </c>
      <c r="F222" s="33">
        <v>8735</v>
      </c>
      <c r="G222" s="33">
        <v>34473</v>
      </c>
      <c r="H222" s="33">
        <v>7155</v>
      </c>
      <c r="I222" s="3">
        <f t="shared" si="6"/>
        <v>115645</v>
      </c>
      <c r="J222" s="3">
        <f t="shared" si="6"/>
        <v>15890</v>
      </c>
      <c r="K222" s="3">
        <f t="shared" si="7"/>
        <v>131535</v>
      </c>
    </row>
    <row r="223" spans="1:11" ht="17.399999999999999" customHeight="1" x14ac:dyDescent="0.3">
      <c r="A223" s="23" t="s">
        <v>1244</v>
      </c>
      <c r="B223" s="23" t="s">
        <v>1243</v>
      </c>
      <c r="C223" s="69">
        <v>1</v>
      </c>
      <c r="D223" s="23" t="s">
        <v>113</v>
      </c>
      <c r="E223" s="33">
        <v>81172</v>
      </c>
      <c r="F223" s="33">
        <v>8735</v>
      </c>
      <c r="G223" s="33">
        <v>34473</v>
      </c>
      <c r="H223" s="33">
        <v>7155</v>
      </c>
      <c r="I223" s="3">
        <f t="shared" si="6"/>
        <v>115645</v>
      </c>
      <c r="J223" s="3">
        <f t="shared" si="6"/>
        <v>15890</v>
      </c>
      <c r="K223" s="3">
        <f t="shared" si="7"/>
        <v>131535</v>
      </c>
    </row>
    <row r="224" spans="1:11" ht="17.399999999999999" customHeight="1" x14ac:dyDescent="0.3">
      <c r="A224" s="23" t="s">
        <v>1242</v>
      </c>
      <c r="B224" s="23" t="s">
        <v>1241</v>
      </c>
      <c r="C224" s="69">
        <v>1</v>
      </c>
      <c r="D224" s="23" t="s">
        <v>113</v>
      </c>
      <c r="E224" s="33">
        <v>81172</v>
      </c>
      <c r="F224" s="33">
        <v>8735</v>
      </c>
      <c r="G224" s="33">
        <v>34473</v>
      </c>
      <c r="H224" s="33">
        <v>7155</v>
      </c>
      <c r="I224" s="3">
        <f t="shared" si="6"/>
        <v>115645</v>
      </c>
      <c r="J224" s="3">
        <f t="shared" si="6"/>
        <v>15890</v>
      </c>
      <c r="K224" s="3">
        <f t="shared" si="7"/>
        <v>131535</v>
      </c>
    </row>
    <row r="225" spans="1:11" ht="17.399999999999999" customHeight="1" x14ac:dyDescent="0.3">
      <c r="A225" s="23" t="s">
        <v>1224</v>
      </c>
      <c r="B225" s="23" t="s">
        <v>1223</v>
      </c>
      <c r="C225" s="69">
        <v>1</v>
      </c>
      <c r="D225" s="23" t="s">
        <v>113</v>
      </c>
      <c r="E225" s="33">
        <v>81172</v>
      </c>
      <c r="F225" s="33">
        <v>8735</v>
      </c>
      <c r="G225" s="33">
        <v>34473</v>
      </c>
      <c r="H225" s="33">
        <v>7155</v>
      </c>
      <c r="I225" s="3">
        <f t="shared" si="6"/>
        <v>115645</v>
      </c>
      <c r="J225" s="3">
        <f t="shared" si="6"/>
        <v>15890</v>
      </c>
      <c r="K225" s="3">
        <f t="shared" si="7"/>
        <v>131535</v>
      </c>
    </row>
    <row r="226" spans="1:11" ht="17.399999999999999" customHeight="1" x14ac:dyDescent="0.3">
      <c r="A226" s="23" t="s">
        <v>2973</v>
      </c>
      <c r="B226" s="23" t="s">
        <v>2972</v>
      </c>
      <c r="C226" s="69">
        <v>1</v>
      </c>
      <c r="D226" s="23" t="s">
        <v>158</v>
      </c>
      <c r="E226" s="33">
        <v>62371</v>
      </c>
      <c r="F226" s="33">
        <v>9641</v>
      </c>
      <c r="G226" s="33">
        <v>47115</v>
      </c>
      <c r="H226" s="33">
        <v>10136</v>
      </c>
      <c r="I226" s="3">
        <f t="shared" si="6"/>
        <v>109486</v>
      </c>
      <c r="J226" s="3">
        <f t="shared" si="6"/>
        <v>19777</v>
      </c>
      <c r="K226" s="3">
        <f t="shared" si="7"/>
        <v>129263</v>
      </c>
    </row>
    <row r="227" spans="1:11" ht="17.399999999999999" customHeight="1" x14ac:dyDescent="0.3">
      <c r="A227" s="23" t="s">
        <v>2983</v>
      </c>
      <c r="B227" s="23" t="s">
        <v>2982</v>
      </c>
      <c r="C227" s="69">
        <v>1</v>
      </c>
      <c r="D227" s="23" t="s">
        <v>158</v>
      </c>
      <c r="E227" s="33">
        <v>62371</v>
      </c>
      <c r="F227" s="33">
        <v>9641</v>
      </c>
      <c r="G227" s="33">
        <v>47115</v>
      </c>
      <c r="H227" s="33">
        <v>10136</v>
      </c>
      <c r="I227" s="3">
        <f t="shared" si="6"/>
        <v>109486</v>
      </c>
      <c r="J227" s="3">
        <f t="shared" si="6"/>
        <v>19777</v>
      </c>
      <c r="K227" s="3">
        <f t="shared" si="7"/>
        <v>129263</v>
      </c>
    </row>
    <row r="228" spans="1:11" ht="17.399999999999999" customHeight="1" x14ac:dyDescent="0.3">
      <c r="A228" s="23" t="s">
        <v>2977</v>
      </c>
      <c r="B228" s="23" t="s">
        <v>2976</v>
      </c>
      <c r="C228" s="69">
        <v>1</v>
      </c>
      <c r="D228" s="23" t="s">
        <v>158</v>
      </c>
      <c r="E228" s="33">
        <v>62371</v>
      </c>
      <c r="F228" s="33">
        <v>9641</v>
      </c>
      <c r="G228" s="33">
        <v>47115</v>
      </c>
      <c r="H228" s="33">
        <v>10136</v>
      </c>
      <c r="I228" s="3">
        <f t="shared" si="6"/>
        <v>109486</v>
      </c>
      <c r="J228" s="3">
        <f t="shared" si="6"/>
        <v>19777</v>
      </c>
      <c r="K228" s="3">
        <f t="shared" si="7"/>
        <v>129263</v>
      </c>
    </row>
    <row r="229" spans="1:11" ht="17.399999999999999" customHeight="1" x14ac:dyDescent="0.3">
      <c r="A229" s="23" t="s">
        <v>2979</v>
      </c>
      <c r="B229" s="23" t="s">
        <v>2978</v>
      </c>
      <c r="C229" s="69">
        <v>1</v>
      </c>
      <c r="D229" s="23" t="s">
        <v>158</v>
      </c>
      <c r="E229" s="33">
        <v>62371</v>
      </c>
      <c r="F229" s="33">
        <v>9641</v>
      </c>
      <c r="G229" s="33">
        <v>47115</v>
      </c>
      <c r="H229" s="33">
        <v>10136</v>
      </c>
      <c r="I229" s="3">
        <f t="shared" si="6"/>
        <v>109486</v>
      </c>
      <c r="J229" s="3">
        <f t="shared" si="6"/>
        <v>19777</v>
      </c>
      <c r="K229" s="3">
        <f t="shared" si="7"/>
        <v>129263</v>
      </c>
    </row>
    <row r="230" spans="1:11" ht="17.399999999999999" customHeight="1" x14ac:dyDescent="0.3">
      <c r="A230" s="23" t="s">
        <v>2981</v>
      </c>
      <c r="B230" s="23" t="s">
        <v>2980</v>
      </c>
      <c r="C230" s="69">
        <v>1</v>
      </c>
      <c r="D230" s="23" t="s">
        <v>158</v>
      </c>
      <c r="E230" s="33">
        <v>62371</v>
      </c>
      <c r="F230" s="33">
        <v>9641</v>
      </c>
      <c r="G230" s="33">
        <v>47115</v>
      </c>
      <c r="H230" s="33">
        <v>10136</v>
      </c>
      <c r="I230" s="3">
        <f t="shared" si="6"/>
        <v>109486</v>
      </c>
      <c r="J230" s="3">
        <f t="shared" si="6"/>
        <v>19777</v>
      </c>
      <c r="K230" s="3">
        <f t="shared" si="7"/>
        <v>129263</v>
      </c>
    </row>
    <row r="231" spans="1:11" ht="17.399999999999999" customHeight="1" x14ac:dyDescent="0.3">
      <c r="A231" s="23" t="s">
        <v>2975</v>
      </c>
      <c r="B231" s="23" t="s">
        <v>2974</v>
      </c>
      <c r="C231" s="69">
        <v>1</v>
      </c>
      <c r="D231" s="23" t="s">
        <v>158</v>
      </c>
      <c r="E231" s="33">
        <v>62371</v>
      </c>
      <c r="F231" s="33">
        <v>9641</v>
      </c>
      <c r="G231" s="33">
        <v>47115</v>
      </c>
      <c r="H231" s="33">
        <v>10136</v>
      </c>
      <c r="I231" s="3">
        <f t="shared" si="6"/>
        <v>109486</v>
      </c>
      <c r="J231" s="3">
        <f t="shared" si="6"/>
        <v>19777</v>
      </c>
      <c r="K231" s="3">
        <f t="shared" si="7"/>
        <v>129263</v>
      </c>
    </row>
    <row r="232" spans="1:11" ht="17.399999999999999" customHeight="1" x14ac:dyDescent="0.3">
      <c r="A232" s="23" t="s">
        <v>3883</v>
      </c>
      <c r="B232" s="23" t="s">
        <v>3882</v>
      </c>
      <c r="C232" s="69">
        <v>1</v>
      </c>
      <c r="D232" s="23" t="s">
        <v>169</v>
      </c>
      <c r="E232" s="33">
        <v>75287</v>
      </c>
      <c r="F232" s="33">
        <v>53933</v>
      </c>
      <c r="G232" s="33">
        <v>0</v>
      </c>
      <c r="H232" s="33">
        <v>0</v>
      </c>
      <c r="I232" s="3">
        <f t="shared" si="6"/>
        <v>75287</v>
      </c>
      <c r="J232" s="3">
        <f t="shared" si="6"/>
        <v>53933</v>
      </c>
      <c r="K232" s="3">
        <f t="shared" si="7"/>
        <v>129220</v>
      </c>
    </row>
    <row r="233" spans="1:11" ht="17.399999999999999" customHeight="1" x14ac:dyDescent="0.3">
      <c r="A233" s="23" t="s">
        <v>3879</v>
      </c>
      <c r="B233" s="23" t="s">
        <v>3878</v>
      </c>
      <c r="C233" s="69">
        <v>1</v>
      </c>
      <c r="D233" s="23" t="s">
        <v>169</v>
      </c>
      <c r="E233" s="33">
        <v>75287</v>
      </c>
      <c r="F233" s="33">
        <v>53933</v>
      </c>
      <c r="G233" s="33">
        <v>0</v>
      </c>
      <c r="H233" s="33">
        <v>0</v>
      </c>
      <c r="I233" s="3">
        <f t="shared" si="6"/>
        <v>75287</v>
      </c>
      <c r="J233" s="3">
        <f t="shared" si="6"/>
        <v>53933</v>
      </c>
      <c r="K233" s="3">
        <f t="shared" si="7"/>
        <v>129220</v>
      </c>
    </row>
    <row r="234" spans="1:11" ht="17.399999999999999" customHeight="1" x14ac:dyDescent="0.3">
      <c r="A234" s="23" t="s">
        <v>3881</v>
      </c>
      <c r="B234" s="23" t="s">
        <v>3880</v>
      </c>
      <c r="C234" s="69">
        <v>1</v>
      </c>
      <c r="D234" s="23" t="s">
        <v>169</v>
      </c>
      <c r="E234" s="33">
        <v>75287</v>
      </c>
      <c r="F234" s="33">
        <v>53933</v>
      </c>
      <c r="G234" s="33">
        <v>0</v>
      </c>
      <c r="H234" s="33">
        <v>0</v>
      </c>
      <c r="I234" s="3">
        <f t="shared" si="6"/>
        <v>75287</v>
      </c>
      <c r="J234" s="3">
        <f t="shared" si="6"/>
        <v>53933</v>
      </c>
      <c r="K234" s="3">
        <f t="shared" si="7"/>
        <v>129220</v>
      </c>
    </row>
    <row r="235" spans="1:11" ht="17.399999999999999" customHeight="1" x14ac:dyDescent="0.3">
      <c r="A235" s="23" t="s">
        <v>3885</v>
      </c>
      <c r="B235" s="23" t="s">
        <v>3884</v>
      </c>
      <c r="C235" s="69">
        <v>1</v>
      </c>
      <c r="D235" s="23" t="s">
        <v>169</v>
      </c>
      <c r="E235" s="33">
        <v>75287</v>
      </c>
      <c r="F235" s="33">
        <v>53933</v>
      </c>
      <c r="G235" s="33">
        <v>0</v>
      </c>
      <c r="H235" s="33">
        <v>0</v>
      </c>
      <c r="I235" s="3">
        <f t="shared" si="6"/>
        <v>75287</v>
      </c>
      <c r="J235" s="3">
        <f t="shared" si="6"/>
        <v>53933</v>
      </c>
      <c r="K235" s="3">
        <f t="shared" si="7"/>
        <v>129220</v>
      </c>
    </row>
    <row r="236" spans="1:11" ht="17.399999999999999" customHeight="1" x14ac:dyDescent="0.3">
      <c r="A236" s="23" t="s">
        <v>4363</v>
      </c>
      <c r="B236" s="23" t="s">
        <v>4362</v>
      </c>
      <c r="C236" s="69">
        <v>1</v>
      </c>
      <c r="D236" s="23" t="s">
        <v>168</v>
      </c>
      <c r="E236" s="33">
        <v>86810</v>
      </c>
      <c r="F236" s="33">
        <v>9185</v>
      </c>
      <c r="G236" s="33">
        <v>27915</v>
      </c>
      <c r="H236" s="33">
        <v>5168</v>
      </c>
      <c r="I236" s="3">
        <f t="shared" si="6"/>
        <v>114725</v>
      </c>
      <c r="J236" s="3">
        <f t="shared" si="6"/>
        <v>14353</v>
      </c>
      <c r="K236" s="3">
        <f t="shared" si="7"/>
        <v>129078</v>
      </c>
    </row>
    <row r="237" spans="1:11" ht="17.399999999999999" customHeight="1" x14ac:dyDescent="0.3">
      <c r="A237" s="23" t="s">
        <v>4361</v>
      </c>
      <c r="B237" s="23" t="s">
        <v>4360</v>
      </c>
      <c r="C237" s="69">
        <v>1</v>
      </c>
      <c r="D237" s="23" t="s">
        <v>168</v>
      </c>
      <c r="E237" s="33">
        <v>86810</v>
      </c>
      <c r="F237" s="33">
        <v>9185</v>
      </c>
      <c r="G237" s="33">
        <v>27915</v>
      </c>
      <c r="H237" s="33">
        <v>5168</v>
      </c>
      <c r="I237" s="3">
        <f t="shared" si="6"/>
        <v>114725</v>
      </c>
      <c r="J237" s="3">
        <f t="shared" si="6"/>
        <v>14353</v>
      </c>
      <c r="K237" s="3">
        <f t="shared" si="7"/>
        <v>129078</v>
      </c>
    </row>
    <row r="238" spans="1:11" ht="17.399999999999999" customHeight="1" x14ac:dyDescent="0.3">
      <c r="A238" s="23" t="s">
        <v>1612</v>
      </c>
      <c r="B238" s="23" t="s">
        <v>1611</v>
      </c>
      <c r="C238" s="69">
        <v>1</v>
      </c>
      <c r="D238" s="23" t="s">
        <v>91</v>
      </c>
      <c r="E238" s="33">
        <v>73595</v>
      </c>
      <c r="F238" s="33">
        <v>10283</v>
      </c>
      <c r="G238" s="33">
        <v>39094</v>
      </c>
      <c r="H238" s="33">
        <v>5173</v>
      </c>
      <c r="I238" s="3">
        <f t="shared" si="6"/>
        <v>112689</v>
      </c>
      <c r="J238" s="3">
        <f t="shared" si="6"/>
        <v>15456</v>
      </c>
      <c r="K238" s="3">
        <f t="shared" si="7"/>
        <v>128145</v>
      </c>
    </row>
    <row r="239" spans="1:11" ht="17.399999999999999" customHeight="1" x14ac:dyDescent="0.3">
      <c r="A239" s="23" t="s">
        <v>1606</v>
      </c>
      <c r="B239" s="23" t="s">
        <v>1605</v>
      </c>
      <c r="C239" s="69">
        <v>1</v>
      </c>
      <c r="D239" s="23" t="s">
        <v>91</v>
      </c>
      <c r="E239" s="33">
        <v>73595</v>
      </c>
      <c r="F239" s="33">
        <v>10283</v>
      </c>
      <c r="G239" s="33">
        <v>39094</v>
      </c>
      <c r="H239" s="33">
        <v>5173</v>
      </c>
      <c r="I239" s="3">
        <f t="shared" si="6"/>
        <v>112689</v>
      </c>
      <c r="J239" s="3">
        <f t="shared" si="6"/>
        <v>15456</v>
      </c>
      <c r="K239" s="3">
        <f t="shared" si="7"/>
        <v>128145</v>
      </c>
    </row>
    <row r="240" spans="1:11" ht="17.399999999999999" customHeight="1" x14ac:dyDescent="0.3">
      <c r="A240" s="23" t="s">
        <v>1594</v>
      </c>
      <c r="B240" s="23" t="s">
        <v>1593</v>
      </c>
      <c r="C240" s="69">
        <v>1</v>
      </c>
      <c r="D240" s="23" t="s">
        <v>91</v>
      </c>
      <c r="E240" s="33">
        <v>73595</v>
      </c>
      <c r="F240" s="33">
        <v>10283</v>
      </c>
      <c r="G240" s="33">
        <v>39094</v>
      </c>
      <c r="H240" s="33">
        <v>5173</v>
      </c>
      <c r="I240" s="3">
        <f t="shared" si="6"/>
        <v>112689</v>
      </c>
      <c r="J240" s="3">
        <f t="shared" si="6"/>
        <v>15456</v>
      </c>
      <c r="K240" s="3">
        <f t="shared" si="7"/>
        <v>128145</v>
      </c>
    </row>
    <row r="241" spans="1:11" ht="17.399999999999999" customHeight="1" x14ac:dyDescent="0.3">
      <c r="A241" s="23" t="s">
        <v>1586</v>
      </c>
      <c r="B241" s="23" t="s">
        <v>1585</v>
      </c>
      <c r="C241" s="69">
        <v>1</v>
      </c>
      <c r="D241" s="23" t="s">
        <v>91</v>
      </c>
      <c r="E241" s="33">
        <v>73595</v>
      </c>
      <c r="F241" s="33">
        <v>10283</v>
      </c>
      <c r="G241" s="33">
        <v>39094</v>
      </c>
      <c r="H241" s="33">
        <v>5173</v>
      </c>
      <c r="I241" s="3">
        <f t="shared" si="6"/>
        <v>112689</v>
      </c>
      <c r="J241" s="3">
        <f t="shared" si="6"/>
        <v>15456</v>
      </c>
      <c r="K241" s="3">
        <f t="shared" si="7"/>
        <v>128145</v>
      </c>
    </row>
    <row r="242" spans="1:11" ht="17.399999999999999" customHeight="1" x14ac:dyDescent="0.3">
      <c r="A242" s="23" t="s">
        <v>1590</v>
      </c>
      <c r="B242" s="23" t="s">
        <v>1589</v>
      </c>
      <c r="C242" s="69">
        <v>1</v>
      </c>
      <c r="D242" s="23" t="s">
        <v>91</v>
      </c>
      <c r="E242" s="33">
        <v>73595</v>
      </c>
      <c r="F242" s="33">
        <v>10283</v>
      </c>
      <c r="G242" s="33">
        <v>39094</v>
      </c>
      <c r="H242" s="33">
        <v>5173</v>
      </c>
      <c r="I242" s="3">
        <f t="shared" si="6"/>
        <v>112689</v>
      </c>
      <c r="J242" s="3">
        <f t="shared" si="6"/>
        <v>15456</v>
      </c>
      <c r="K242" s="3">
        <f t="shared" si="7"/>
        <v>128145</v>
      </c>
    </row>
    <row r="243" spans="1:11" ht="17.399999999999999" customHeight="1" x14ac:dyDescent="0.3">
      <c r="A243" s="23" t="s">
        <v>1610</v>
      </c>
      <c r="B243" s="23" t="s">
        <v>1609</v>
      </c>
      <c r="C243" s="69">
        <v>1</v>
      </c>
      <c r="D243" s="23" t="s">
        <v>91</v>
      </c>
      <c r="E243" s="33">
        <v>73595</v>
      </c>
      <c r="F243" s="33">
        <v>10283</v>
      </c>
      <c r="G243" s="33">
        <v>39094</v>
      </c>
      <c r="H243" s="33">
        <v>5173</v>
      </c>
      <c r="I243" s="3">
        <f t="shared" si="6"/>
        <v>112689</v>
      </c>
      <c r="J243" s="3">
        <f t="shared" si="6"/>
        <v>15456</v>
      </c>
      <c r="K243" s="3">
        <f t="shared" si="7"/>
        <v>128145</v>
      </c>
    </row>
    <row r="244" spans="1:11" ht="17.399999999999999" customHeight="1" x14ac:dyDescent="0.3">
      <c r="A244" s="23" t="s">
        <v>1592</v>
      </c>
      <c r="B244" s="23" t="s">
        <v>1591</v>
      </c>
      <c r="C244" s="69">
        <v>1</v>
      </c>
      <c r="D244" s="23" t="s">
        <v>91</v>
      </c>
      <c r="E244" s="33">
        <v>73595</v>
      </c>
      <c r="F244" s="33">
        <v>10283</v>
      </c>
      <c r="G244" s="33">
        <v>39094</v>
      </c>
      <c r="H244" s="33">
        <v>5173</v>
      </c>
      <c r="I244" s="3">
        <f t="shared" si="6"/>
        <v>112689</v>
      </c>
      <c r="J244" s="3">
        <f t="shared" si="6"/>
        <v>15456</v>
      </c>
      <c r="K244" s="3">
        <f t="shared" si="7"/>
        <v>128145</v>
      </c>
    </row>
    <row r="245" spans="1:11" ht="17.399999999999999" customHeight="1" x14ac:dyDescent="0.3">
      <c r="A245" s="23" t="s">
        <v>1598</v>
      </c>
      <c r="B245" s="23" t="s">
        <v>1597</v>
      </c>
      <c r="C245" s="69">
        <v>1</v>
      </c>
      <c r="D245" s="23" t="s">
        <v>91</v>
      </c>
      <c r="E245" s="33">
        <v>73595</v>
      </c>
      <c r="F245" s="33">
        <v>10283</v>
      </c>
      <c r="G245" s="33">
        <v>39094</v>
      </c>
      <c r="H245" s="33">
        <v>5173</v>
      </c>
      <c r="I245" s="3">
        <f t="shared" si="6"/>
        <v>112689</v>
      </c>
      <c r="J245" s="3">
        <f t="shared" si="6"/>
        <v>15456</v>
      </c>
      <c r="K245" s="3">
        <f t="shared" si="7"/>
        <v>128145</v>
      </c>
    </row>
    <row r="246" spans="1:11" ht="17.399999999999999" customHeight="1" x14ac:dyDescent="0.3">
      <c r="A246" s="23" t="s">
        <v>1596</v>
      </c>
      <c r="B246" s="23" t="s">
        <v>1595</v>
      </c>
      <c r="C246" s="69">
        <v>1</v>
      </c>
      <c r="D246" s="23" t="s">
        <v>91</v>
      </c>
      <c r="E246" s="33">
        <v>73595</v>
      </c>
      <c r="F246" s="33">
        <v>10283</v>
      </c>
      <c r="G246" s="33">
        <v>39094</v>
      </c>
      <c r="H246" s="33">
        <v>5173</v>
      </c>
      <c r="I246" s="3">
        <f t="shared" si="6"/>
        <v>112689</v>
      </c>
      <c r="J246" s="3">
        <f t="shared" si="6"/>
        <v>15456</v>
      </c>
      <c r="K246" s="3">
        <f t="shared" si="7"/>
        <v>128145</v>
      </c>
    </row>
    <row r="247" spans="1:11" ht="17.399999999999999" customHeight="1" x14ac:dyDescent="0.3">
      <c r="A247" s="23" t="s">
        <v>1602</v>
      </c>
      <c r="B247" s="23" t="s">
        <v>1601</v>
      </c>
      <c r="C247" s="69">
        <v>1</v>
      </c>
      <c r="D247" s="23" t="s">
        <v>91</v>
      </c>
      <c r="E247" s="33">
        <v>73595</v>
      </c>
      <c r="F247" s="33">
        <v>10283</v>
      </c>
      <c r="G247" s="33">
        <v>39094</v>
      </c>
      <c r="H247" s="33">
        <v>5173</v>
      </c>
      <c r="I247" s="3">
        <f t="shared" si="6"/>
        <v>112689</v>
      </c>
      <c r="J247" s="3">
        <f t="shared" si="6"/>
        <v>15456</v>
      </c>
      <c r="K247" s="3">
        <f t="shared" si="7"/>
        <v>128145</v>
      </c>
    </row>
    <row r="248" spans="1:11" ht="17.399999999999999" customHeight="1" x14ac:dyDescent="0.3">
      <c r="A248" s="23" t="s">
        <v>1608</v>
      </c>
      <c r="B248" s="23" t="s">
        <v>1607</v>
      </c>
      <c r="C248" s="69">
        <v>1</v>
      </c>
      <c r="D248" s="23" t="s">
        <v>91</v>
      </c>
      <c r="E248" s="33">
        <v>73595</v>
      </c>
      <c r="F248" s="33">
        <v>10283</v>
      </c>
      <c r="G248" s="33">
        <v>39094</v>
      </c>
      <c r="H248" s="33">
        <v>5173</v>
      </c>
      <c r="I248" s="3">
        <f t="shared" si="6"/>
        <v>112689</v>
      </c>
      <c r="J248" s="3">
        <f t="shared" si="6"/>
        <v>15456</v>
      </c>
      <c r="K248" s="3">
        <f t="shared" si="7"/>
        <v>128145</v>
      </c>
    </row>
    <row r="249" spans="1:11" ht="17.399999999999999" customHeight="1" x14ac:dyDescent="0.3">
      <c r="A249" s="23" t="s">
        <v>1604</v>
      </c>
      <c r="B249" s="23" t="s">
        <v>1603</v>
      </c>
      <c r="C249" s="69">
        <v>1</v>
      </c>
      <c r="D249" s="23" t="s">
        <v>91</v>
      </c>
      <c r="E249" s="33">
        <v>73595</v>
      </c>
      <c r="F249" s="33">
        <v>10283</v>
      </c>
      <c r="G249" s="33">
        <v>39094</v>
      </c>
      <c r="H249" s="33">
        <v>5173</v>
      </c>
      <c r="I249" s="3">
        <f t="shared" si="6"/>
        <v>112689</v>
      </c>
      <c r="J249" s="3">
        <f t="shared" si="6"/>
        <v>15456</v>
      </c>
      <c r="K249" s="3">
        <f t="shared" si="7"/>
        <v>128145</v>
      </c>
    </row>
    <row r="250" spans="1:11" ht="17.399999999999999" customHeight="1" x14ac:dyDescent="0.3">
      <c r="A250" s="23" t="s">
        <v>1600</v>
      </c>
      <c r="B250" s="23" t="s">
        <v>1599</v>
      </c>
      <c r="C250" s="69">
        <v>1</v>
      </c>
      <c r="D250" s="23" t="s">
        <v>91</v>
      </c>
      <c r="E250" s="33">
        <v>73595</v>
      </c>
      <c r="F250" s="33">
        <v>10283</v>
      </c>
      <c r="G250" s="33">
        <v>39094</v>
      </c>
      <c r="H250" s="33">
        <v>5173</v>
      </c>
      <c r="I250" s="3">
        <f t="shared" si="6"/>
        <v>112689</v>
      </c>
      <c r="J250" s="3">
        <f t="shared" si="6"/>
        <v>15456</v>
      </c>
      <c r="K250" s="3">
        <f t="shared" si="7"/>
        <v>128145</v>
      </c>
    </row>
    <row r="251" spans="1:11" ht="17.399999999999999" customHeight="1" x14ac:dyDescent="0.3">
      <c r="A251" s="23" t="s">
        <v>1588</v>
      </c>
      <c r="B251" s="23" t="s">
        <v>1587</v>
      </c>
      <c r="C251" s="69">
        <v>1</v>
      </c>
      <c r="D251" s="23" t="s">
        <v>91</v>
      </c>
      <c r="E251" s="33">
        <v>73595</v>
      </c>
      <c r="F251" s="33">
        <v>10283</v>
      </c>
      <c r="G251" s="33">
        <v>39094</v>
      </c>
      <c r="H251" s="33">
        <v>5173</v>
      </c>
      <c r="I251" s="3">
        <f t="shared" si="6"/>
        <v>112689</v>
      </c>
      <c r="J251" s="3">
        <f t="shared" si="6"/>
        <v>15456</v>
      </c>
      <c r="K251" s="3">
        <f t="shared" si="7"/>
        <v>128145</v>
      </c>
    </row>
    <row r="252" spans="1:11" ht="17.399999999999999" customHeight="1" x14ac:dyDescent="0.3">
      <c r="A252" s="23" t="s">
        <v>3525</v>
      </c>
      <c r="B252" s="23" t="s">
        <v>3524</v>
      </c>
      <c r="C252" s="69">
        <v>1</v>
      </c>
      <c r="D252" s="23" t="s">
        <v>88</v>
      </c>
      <c r="E252" s="33">
        <v>60668</v>
      </c>
      <c r="F252" s="33">
        <v>11317</v>
      </c>
      <c r="G252" s="33">
        <v>42818</v>
      </c>
      <c r="H252" s="33">
        <v>13075</v>
      </c>
      <c r="I252" s="3">
        <f t="shared" si="6"/>
        <v>103486</v>
      </c>
      <c r="J252" s="3">
        <f t="shared" si="6"/>
        <v>24392</v>
      </c>
      <c r="K252" s="3">
        <f t="shared" si="7"/>
        <v>127878</v>
      </c>
    </row>
    <row r="253" spans="1:11" ht="17.399999999999999" customHeight="1" x14ac:dyDescent="0.3">
      <c r="A253" s="23" t="s">
        <v>3543</v>
      </c>
      <c r="B253" s="23" t="s">
        <v>3542</v>
      </c>
      <c r="C253" s="69">
        <v>1</v>
      </c>
      <c r="D253" s="23" t="s">
        <v>88</v>
      </c>
      <c r="E253" s="33">
        <v>60668</v>
      </c>
      <c r="F253" s="33">
        <v>11317</v>
      </c>
      <c r="G253" s="33">
        <v>42818</v>
      </c>
      <c r="H253" s="33">
        <v>13075</v>
      </c>
      <c r="I253" s="3">
        <f t="shared" si="6"/>
        <v>103486</v>
      </c>
      <c r="J253" s="3">
        <f t="shared" si="6"/>
        <v>24392</v>
      </c>
      <c r="K253" s="3">
        <f t="shared" si="7"/>
        <v>127878</v>
      </c>
    </row>
    <row r="254" spans="1:11" ht="17.399999999999999" customHeight="1" x14ac:dyDescent="0.3">
      <c r="A254" s="23" t="s">
        <v>3535</v>
      </c>
      <c r="B254" s="23" t="s">
        <v>3534</v>
      </c>
      <c r="C254" s="69">
        <v>1</v>
      </c>
      <c r="D254" s="23" t="s">
        <v>88</v>
      </c>
      <c r="E254" s="33">
        <v>60668</v>
      </c>
      <c r="F254" s="33">
        <v>11317</v>
      </c>
      <c r="G254" s="33">
        <v>42818</v>
      </c>
      <c r="H254" s="33">
        <v>13075</v>
      </c>
      <c r="I254" s="3">
        <f t="shared" si="6"/>
        <v>103486</v>
      </c>
      <c r="J254" s="3">
        <f t="shared" si="6"/>
        <v>24392</v>
      </c>
      <c r="K254" s="3">
        <f t="shared" si="7"/>
        <v>127878</v>
      </c>
    </row>
    <row r="255" spans="1:11" ht="17.399999999999999" customHeight="1" x14ac:dyDescent="0.3">
      <c r="A255" s="23" t="s">
        <v>3523</v>
      </c>
      <c r="B255" s="23" t="s">
        <v>3522</v>
      </c>
      <c r="C255" s="69">
        <v>1</v>
      </c>
      <c r="D255" s="23" t="s">
        <v>88</v>
      </c>
      <c r="E255" s="33">
        <v>60668</v>
      </c>
      <c r="F255" s="33">
        <v>11317</v>
      </c>
      <c r="G255" s="33">
        <v>42818</v>
      </c>
      <c r="H255" s="33">
        <v>13075</v>
      </c>
      <c r="I255" s="3">
        <f t="shared" si="6"/>
        <v>103486</v>
      </c>
      <c r="J255" s="3">
        <f t="shared" si="6"/>
        <v>24392</v>
      </c>
      <c r="K255" s="3">
        <f t="shared" si="7"/>
        <v>127878</v>
      </c>
    </row>
    <row r="256" spans="1:11" ht="17.399999999999999" customHeight="1" x14ac:dyDescent="0.3">
      <c r="A256" s="23" t="s">
        <v>3541</v>
      </c>
      <c r="B256" s="23" t="s">
        <v>3540</v>
      </c>
      <c r="C256" s="69">
        <v>1</v>
      </c>
      <c r="D256" s="23" t="s">
        <v>88</v>
      </c>
      <c r="E256" s="33">
        <v>60668</v>
      </c>
      <c r="F256" s="33">
        <v>11317</v>
      </c>
      <c r="G256" s="33">
        <v>42818</v>
      </c>
      <c r="H256" s="33">
        <v>13075</v>
      </c>
      <c r="I256" s="3">
        <f t="shared" si="6"/>
        <v>103486</v>
      </c>
      <c r="J256" s="3">
        <f t="shared" si="6"/>
        <v>24392</v>
      </c>
      <c r="K256" s="3">
        <f t="shared" si="7"/>
        <v>127878</v>
      </c>
    </row>
    <row r="257" spans="1:11" ht="17.399999999999999" customHeight="1" x14ac:dyDescent="0.3">
      <c r="A257" s="23" t="s">
        <v>3533</v>
      </c>
      <c r="B257" s="23" t="s">
        <v>3532</v>
      </c>
      <c r="C257" s="69">
        <v>1</v>
      </c>
      <c r="D257" s="23" t="s">
        <v>88</v>
      </c>
      <c r="E257" s="33">
        <v>60668</v>
      </c>
      <c r="F257" s="33">
        <v>11317</v>
      </c>
      <c r="G257" s="33">
        <v>42818</v>
      </c>
      <c r="H257" s="33">
        <v>13075</v>
      </c>
      <c r="I257" s="3">
        <f t="shared" si="6"/>
        <v>103486</v>
      </c>
      <c r="J257" s="3">
        <f t="shared" si="6"/>
        <v>24392</v>
      </c>
      <c r="K257" s="3">
        <f t="shared" si="7"/>
        <v>127878</v>
      </c>
    </row>
    <row r="258" spans="1:11" ht="17.399999999999999" customHeight="1" x14ac:dyDescent="0.3">
      <c r="A258" s="23" t="s">
        <v>3537</v>
      </c>
      <c r="B258" s="23" t="s">
        <v>3536</v>
      </c>
      <c r="C258" s="69">
        <v>1</v>
      </c>
      <c r="D258" s="23" t="s">
        <v>88</v>
      </c>
      <c r="E258" s="33">
        <v>60668</v>
      </c>
      <c r="F258" s="33">
        <v>11317</v>
      </c>
      <c r="G258" s="33">
        <v>42818</v>
      </c>
      <c r="H258" s="33">
        <v>13075</v>
      </c>
      <c r="I258" s="3">
        <f t="shared" ref="I258:J321" si="8">+E258+G258</f>
        <v>103486</v>
      </c>
      <c r="J258" s="3">
        <f t="shared" si="8"/>
        <v>24392</v>
      </c>
      <c r="K258" s="3">
        <f t="shared" ref="K258:K321" si="9">+I258+J258</f>
        <v>127878</v>
      </c>
    </row>
    <row r="259" spans="1:11" ht="17.399999999999999" customHeight="1" x14ac:dyDescent="0.3">
      <c r="A259" s="23" t="s">
        <v>3539</v>
      </c>
      <c r="B259" s="23" t="s">
        <v>3538</v>
      </c>
      <c r="C259" s="69">
        <v>1</v>
      </c>
      <c r="D259" s="23" t="s">
        <v>88</v>
      </c>
      <c r="E259" s="33">
        <v>60668</v>
      </c>
      <c r="F259" s="33">
        <v>11317</v>
      </c>
      <c r="G259" s="33">
        <v>42818</v>
      </c>
      <c r="H259" s="33">
        <v>13075</v>
      </c>
      <c r="I259" s="3">
        <f t="shared" si="8"/>
        <v>103486</v>
      </c>
      <c r="J259" s="3">
        <f t="shared" si="8"/>
        <v>24392</v>
      </c>
      <c r="K259" s="3">
        <f t="shared" si="9"/>
        <v>127878</v>
      </c>
    </row>
    <row r="260" spans="1:11" ht="17.399999999999999" customHeight="1" x14ac:dyDescent="0.3">
      <c r="A260" s="23" t="s">
        <v>3529</v>
      </c>
      <c r="B260" s="23" t="s">
        <v>3528</v>
      </c>
      <c r="C260" s="69">
        <v>1</v>
      </c>
      <c r="D260" s="23" t="s">
        <v>88</v>
      </c>
      <c r="E260" s="33">
        <v>60668</v>
      </c>
      <c r="F260" s="33">
        <v>11317</v>
      </c>
      <c r="G260" s="33">
        <v>42818</v>
      </c>
      <c r="H260" s="33">
        <v>13075</v>
      </c>
      <c r="I260" s="3">
        <f t="shared" si="8"/>
        <v>103486</v>
      </c>
      <c r="J260" s="3">
        <f t="shared" si="8"/>
        <v>24392</v>
      </c>
      <c r="K260" s="3">
        <f t="shared" si="9"/>
        <v>127878</v>
      </c>
    </row>
    <row r="261" spans="1:11" ht="17.399999999999999" customHeight="1" x14ac:dyDescent="0.3">
      <c r="A261" s="23" t="s">
        <v>2430</v>
      </c>
      <c r="B261" s="23" t="s">
        <v>2429</v>
      </c>
      <c r="C261" s="69">
        <v>1</v>
      </c>
      <c r="D261" s="23" t="s">
        <v>82</v>
      </c>
      <c r="E261" s="33">
        <v>75694</v>
      </c>
      <c r="F261" s="33">
        <v>5634</v>
      </c>
      <c r="G261" s="33">
        <v>43000</v>
      </c>
      <c r="H261" s="33">
        <v>3493</v>
      </c>
      <c r="I261" s="3">
        <f t="shared" si="8"/>
        <v>118694</v>
      </c>
      <c r="J261" s="3">
        <f t="shared" si="8"/>
        <v>9127</v>
      </c>
      <c r="K261" s="3">
        <f t="shared" si="9"/>
        <v>127821</v>
      </c>
    </row>
    <row r="262" spans="1:11" ht="17.399999999999999" customHeight="1" x14ac:dyDescent="0.3">
      <c r="A262" s="23" t="s">
        <v>3585</v>
      </c>
      <c r="B262" s="23" t="s">
        <v>3584</v>
      </c>
      <c r="C262" s="69">
        <v>1</v>
      </c>
      <c r="D262" s="23" t="s">
        <v>135</v>
      </c>
      <c r="E262" s="33">
        <v>54994</v>
      </c>
      <c r="F262" s="33">
        <v>13269</v>
      </c>
      <c r="G262" s="33">
        <v>46299</v>
      </c>
      <c r="H262" s="33">
        <v>12887</v>
      </c>
      <c r="I262" s="3">
        <f t="shared" si="8"/>
        <v>101293</v>
      </c>
      <c r="J262" s="3">
        <f t="shared" si="8"/>
        <v>26156</v>
      </c>
      <c r="K262" s="3">
        <f t="shared" si="9"/>
        <v>127449</v>
      </c>
    </row>
    <row r="263" spans="1:11" ht="17.399999999999999" customHeight="1" x14ac:dyDescent="0.3">
      <c r="A263" s="23" t="s">
        <v>3503</v>
      </c>
      <c r="B263" s="23" t="s">
        <v>3502</v>
      </c>
      <c r="C263" s="69">
        <v>2</v>
      </c>
      <c r="D263" s="23" t="s">
        <v>135</v>
      </c>
      <c r="E263" s="33">
        <v>54994</v>
      </c>
      <c r="F263" s="33">
        <v>13269</v>
      </c>
      <c r="G263" s="33">
        <v>46299</v>
      </c>
      <c r="H263" s="33">
        <v>12887</v>
      </c>
      <c r="I263" s="3">
        <f t="shared" si="8"/>
        <v>101293</v>
      </c>
      <c r="J263" s="3">
        <f t="shared" si="8"/>
        <v>26156</v>
      </c>
      <c r="K263" s="3">
        <f t="shared" si="9"/>
        <v>127449</v>
      </c>
    </row>
    <row r="264" spans="1:11" ht="17.399999999999999" customHeight="1" x14ac:dyDescent="0.3">
      <c r="A264" s="23" t="s">
        <v>3567</v>
      </c>
      <c r="B264" s="23" t="s">
        <v>3566</v>
      </c>
      <c r="C264" s="69">
        <v>1</v>
      </c>
      <c r="D264" s="23" t="s">
        <v>135</v>
      </c>
      <c r="E264" s="33">
        <v>54994</v>
      </c>
      <c r="F264" s="33">
        <v>13269</v>
      </c>
      <c r="G264" s="33">
        <v>46299</v>
      </c>
      <c r="H264" s="33">
        <v>12887</v>
      </c>
      <c r="I264" s="3">
        <f t="shared" si="8"/>
        <v>101293</v>
      </c>
      <c r="J264" s="3">
        <f t="shared" si="8"/>
        <v>26156</v>
      </c>
      <c r="K264" s="3">
        <f t="shared" si="9"/>
        <v>127449</v>
      </c>
    </row>
    <row r="265" spans="1:11" ht="17.399999999999999" customHeight="1" x14ac:dyDescent="0.3">
      <c r="A265" s="23" t="s">
        <v>3579</v>
      </c>
      <c r="B265" s="23" t="s">
        <v>3578</v>
      </c>
      <c r="C265" s="69">
        <v>1</v>
      </c>
      <c r="D265" s="23" t="s">
        <v>135</v>
      </c>
      <c r="E265" s="33">
        <v>54994</v>
      </c>
      <c r="F265" s="33">
        <v>13269</v>
      </c>
      <c r="G265" s="33">
        <v>46299</v>
      </c>
      <c r="H265" s="33">
        <v>12887</v>
      </c>
      <c r="I265" s="3">
        <f t="shared" si="8"/>
        <v>101293</v>
      </c>
      <c r="J265" s="3">
        <f t="shared" si="8"/>
        <v>26156</v>
      </c>
      <c r="K265" s="3">
        <f t="shared" si="9"/>
        <v>127449</v>
      </c>
    </row>
    <row r="266" spans="1:11" ht="17.399999999999999" customHeight="1" x14ac:dyDescent="0.3">
      <c r="A266" s="23" t="s">
        <v>3571</v>
      </c>
      <c r="B266" s="23" t="s">
        <v>3570</v>
      </c>
      <c r="C266" s="69">
        <v>1</v>
      </c>
      <c r="D266" s="23" t="s">
        <v>135</v>
      </c>
      <c r="E266" s="33">
        <v>54994</v>
      </c>
      <c r="F266" s="33">
        <v>13269</v>
      </c>
      <c r="G266" s="33">
        <v>46299</v>
      </c>
      <c r="H266" s="33">
        <v>12887</v>
      </c>
      <c r="I266" s="3">
        <f t="shared" si="8"/>
        <v>101293</v>
      </c>
      <c r="J266" s="3">
        <f t="shared" si="8"/>
        <v>26156</v>
      </c>
      <c r="K266" s="3">
        <f t="shared" si="9"/>
        <v>127449</v>
      </c>
    </row>
    <row r="267" spans="1:11" ht="17.399999999999999" customHeight="1" x14ac:dyDescent="0.3">
      <c r="A267" s="23" t="s">
        <v>3559</v>
      </c>
      <c r="B267" s="23" t="s">
        <v>3558</v>
      </c>
      <c r="C267" s="69">
        <v>1</v>
      </c>
      <c r="D267" s="23" t="s">
        <v>135</v>
      </c>
      <c r="E267" s="33">
        <v>54994</v>
      </c>
      <c r="F267" s="33">
        <v>13269</v>
      </c>
      <c r="G267" s="33">
        <v>46299</v>
      </c>
      <c r="H267" s="33">
        <v>12887</v>
      </c>
      <c r="I267" s="3">
        <f t="shared" si="8"/>
        <v>101293</v>
      </c>
      <c r="J267" s="3">
        <f t="shared" si="8"/>
        <v>26156</v>
      </c>
      <c r="K267" s="3">
        <f t="shared" si="9"/>
        <v>127449</v>
      </c>
    </row>
    <row r="268" spans="1:11" ht="17.399999999999999" customHeight="1" x14ac:dyDescent="0.3">
      <c r="A268" s="23" t="s">
        <v>3577</v>
      </c>
      <c r="B268" s="23" t="s">
        <v>3576</v>
      </c>
      <c r="C268" s="69">
        <v>1</v>
      </c>
      <c r="D268" s="23" t="s">
        <v>135</v>
      </c>
      <c r="E268" s="33">
        <v>54994</v>
      </c>
      <c r="F268" s="33">
        <v>13269</v>
      </c>
      <c r="G268" s="33">
        <v>46299</v>
      </c>
      <c r="H268" s="33">
        <v>12887</v>
      </c>
      <c r="I268" s="3">
        <f t="shared" si="8"/>
        <v>101293</v>
      </c>
      <c r="J268" s="3">
        <f t="shared" si="8"/>
        <v>26156</v>
      </c>
      <c r="K268" s="3">
        <f t="shared" si="9"/>
        <v>127449</v>
      </c>
    </row>
    <row r="269" spans="1:11" ht="17.399999999999999" customHeight="1" x14ac:dyDescent="0.3">
      <c r="A269" s="23" t="s">
        <v>3573</v>
      </c>
      <c r="B269" s="23" t="s">
        <v>3572</v>
      </c>
      <c r="C269" s="69">
        <v>1</v>
      </c>
      <c r="D269" s="23" t="s">
        <v>135</v>
      </c>
      <c r="E269" s="33">
        <v>54994</v>
      </c>
      <c r="F269" s="33">
        <v>13269</v>
      </c>
      <c r="G269" s="33">
        <v>46299</v>
      </c>
      <c r="H269" s="33">
        <v>12887</v>
      </c>
      <c r="I269" s="3">
        <f t="shared" si="8"/>
        <v>101293</v>
      </c>
      <c r="J269" s="3">
        <f t="shared" si="8"/>
        <v>26156</v>
      </c>
      <c r="K269" s="3">
        <f t="shared" si="9"/>
        <v>127449</v>
      </c>
    </row>
    <row r="270" spans="1:11" ht="17.399999999999999" customHeight="1" x14ac:dyDescent="0.3">
      <c r="A270" s="23" t="s">
        <v>3563</v>
      </c>
      <c r="B270" s="23" t="s">
        <v>3562</v>
      </c>
      <c r="C270" s="69">
        <v>1</v>
      </c>
      <c r="D270" s="23" t="s">
        <v>135</v>
      </c>
      <c r="E270" s="33">
        <v>54994</v>
      </c>
      <c r="F270" s="33">
        <v>13269</v>
      </c>
      <c r="G270" s="33">
        <v>46299</v>
      </c>
      <c r="H270" s="33">
        <v>12887</v>
      </c>
      <c r="I270" s="3">
        <f t="shared" si="8"/>
        <v>101293</v>
      </c>
      <c r="J270" s="3">
        <f t="shared" si="8"/>
        <v>26156</v>
      </c>
      <c r="K270" s="3">
        <f t="shared" si="9"/>
        <v>127449</v>
      </c>
    </row>
    <row r="271" spans="1:11" ht="17.399999999999999" customHeight="1" x14ac:dyDescent="0.3">
      <c r="A271" s="23" t="s">
        <v>3587</v>
      </c>
      <c r="B271" s="23" t="s">
        <v>3586</v>
      </c>
      <c r="C271" s="69">
        <v>1</v>
      </c>
      <c r="D271" s="23" t="s">
        <v>135</v>
      </c>
      <c r="E271" s="33">
        <v>54994</v>
      </c>
      <c r="F271" s="33">
        <v>13269</v>
      </c>
      <c r="G271" s="33">
        <v>46299</v>
      </c>
      <c r="H271" s="33">
        <v>12887</v>
      </c>
      <c r="I271" s="3">
        <f t="shared" si="8"/>
        <v>101293</v>
      </c>
      <c r="J271" s="3">
        <f t="shared" si="8"/>
        <v>26156</v>
      </c>
      <c r="K271" s="3">
        <f t="shared" si="9"/>
        <v>127449</v>
      </c>
    </row>
    <row r="272" spans="1:11" ht="17.399999999999999" customHeight="1" x14ac:dyDescent="0.3">
      <c r="A272" s="23" t="s">
        <v>3583</v>
      </c>
      <c r="B272" s="23" t="s">
        <v>3582</v>
      </c>
      <c r="C272" s="69">
        <v>1</v>
      </c>
      <c r="D272" s="23" t="s">
        <v>135</v>
      </c>
      <c r="E272" s="33">
        <v>54994</v>
      </c>
      <c r="F272" s="33">
        <v>13269</v>
      </c>
      <c r="G272" s="33">
        <v>46299</v>
      </c>
      <c r="H272" s="33">
        <v>12887</v>
      </c>
      <c r="I272" s="3">
        <f t="shared" si="8"/>
        <v>101293</v>
      </c>
      <c r="J272" s="3">
        <f t="shared" si="8"/>
        <v>26156</v>
      </c>
      <c r="K272" s="3">
        <f t="shared" si="9"/>
        <v>127449</v>
      </c>
    </row>
    <row r="273" spans="1:11" ht="17.399999999999999" customHeight="1" x14ac:dyDescent="0.3">
      <c r="A273" s="23" t="s">
        <v>3565</v>
      </c>
      <c r="B273" s="23" t="s">
        <v>3564</v>
      </c>
      <c r="C273" s="69">
        <v>1</v>
      </c>
      <c r="D273" s="23" t="s">
        <v>135</v>
      </c>
      <c r="E273" s="33">
        <v>54994</v>
      </c>
      <c r="F273" s="33">
        <v>13269</v>
      </c>
      <c r="G273" s="33">
        <v>46299</v>
      </c>
      <c r="H273" s="33">
        <v>12887</v>
      </c>
      <c r="I273" s="3">
        <f t="shared" si="8"/>
        <v>101293</v>
      </c>
      <c r="J273" s="3">
        <f t="shared" si="8"/>
        <v>26156</v>
      </c>
      <c r="K273" s="3">
        <f t="shared" si="9"/>
        <v>127449</v>
      </c>
    </row>
    <row r="274" spans="1:11" ht="17.399999999999999" customHeight="1" x14ac:dyDescent="0.3">
      <c r="A274" s="23" t="s">
        <v>3569</v>
      </c>
      <c r="B274" s="23" t="s">
        <v>3568</v>
      </c>
      <c r="C274" s="69">
        <v>1</v>
      </c>
      <c r="D274" s="23" t="s">
        <v>135</v>
      </c>
      <c r="E274" s="33">
        <v>54994</v>
      </c>
      <c r="F274" s="33">
        <v>13269</v>
      </c>
      <c r="G274" s="33">
        <v>46299</v>
      </c>
      <c r="H274" s="33">
        <v>12887</v>
      </c>
      <c r="I274" s="3">
        <f t="shared" si="8"/>
        <v>101293</v>
      </c>
      <c r="J274" s="3">
        <f t="shared" si="8"/>
        <v>26156</v>
      </c>
      <c r="K274" s="3">
        <f t="shared" si="9"/>
        <v>127449</v>
      </c>
    </row>
    <row r="275" spans="1:11" ht="17.399999999999999" customHeight="1" x14ac:dyDescent="0.3">
      <c r="A275" s="23" t="s">
        <v>3561</v>
      </c>
      <c r="B275" s="23" t="s">
        <v>3560</v>
      </c>
      <c r="C275" s="69">
        <v>1</v>
      </c>
      <c r="D275" s="23" t="s">
        <v>135</v>
      </c>
      <c r="E275" s="33">
        <v>54994</v>
      </c>
      <c r="F275" s="33">
        <v>13269</v>
      </c>
      <c r="G275" s="33">
        <v>46299</v>
      </c>
      <c r="H275" s="33">
        <v>12887</v>
      </c>
      <c r="I275" s="3">
        <f t="shared" si="8"/>
        <v>101293</v>
      </c>
      <c r="J275" s="3">
        <f t="shared" si="8"/>
        <v>26156</v>
      </c>
      <c r="K275" s="3">
        <f t="shared" si="9"/>
        <v>127449</v>
      </c>
    </row>
    <row r="276" spans="1:11" ht="17.399999999999999" customHeight="1" x14ac:dyDescent="0.3">
      <c r="A276" s="23" t="s">
        <v>3575</v>
      </c>
      <c r="B276" s="23" t="s">
        <v>3574</v>
      </c>
      <c r="C276" s="69">
        <v>1</v>
      </c>
      <c r="D276" s="23" t="s">
        <v>135</v>
      </c>
      <c r="E276" s="33">
        <v>54994</v>
      </c>
      <c r="F276" s="33">
        <v>13269</v>
      </c>
      <c r="G276" s="33">
        <v>46299</v>
      </c>
      <c r="H276" s="33">
        <v>12887</v>
      </c>
      <c r="I276" s="3">
        <f t="shared" si="8"/>
        <v>101293</v>
      </c>
      <c r="J276" s="3">
        <f t="shared" si="8"/>
        <v>26156</v>
      </c>
      <c r="K276" s="3">
        <f t="shared" si="9"/>
        <v>127449</v>
      </c>
    </row>
    <row r="277" spans="1:11" ht="17.399999999999999" customHeight="1" x14ac:dyDescent="0.3">
      <c r="A277" s="23" t="s">
        <v>3581</v>
      </c>
      <c r="B277" s="23" t="s">
        <v>3580</v>
      </c>
      <c r="C277" s="69">
        <v>1</v>
      </c>
      <c r="D277" s="23" t="s">
        <v>135</v>
      </c>
      <c r="E277" s="33">
        <v>54994</v>
      </c>
      <c r="F277" s="33">
        <v>13269</v>
      </c>
      <c r="G277" s="33">
        <v>46299</v>
      </c>
      <c r="H277" s="33">
        <v>12887</v>
      </c>
      <c r="I277" s="3">
        <f t="shared" si="8"/>
        <v>101293</v>
      </c>
      <c r="J277" s="3">
        <f t="shared" si="8"/>
        <v>26156</v>
      </c>
      <c r="K277" s="3">
        <f t="shared" si="9"/>
        <v>127449</v>
      </c>
    </row>
    <row r="278" spans="1:11" ht="17.399999999999999" customHeight="1" x14ac:dyDescent="0.3">
      <c r="A278" s="23" t="s">
        <v>1314</v>
      </c>
      <c r="B278" s="23" t="s">
        <v>1313</v>
      </c>
      <c r="C278" s="69">
        <v>1</v>
      </c>
      <c r="D278" s="23" t="s">
        <v>173</v>
      </c>
      <c r="E278" s="33">
        <v>70851</v>
      </c>
      <c r="F278" s="33">
        <v>11608</v>
      </c>
      <c r="G278" s="33">
        <v>36770</v>
      </c>
      <c r="H278" s="33">
        <v>7164</v>
      </c>
      <c r="I278" s="3">
        <f t="shared" si="8"/>
        <v>107621</v>
      </c>
      <c r="J278" s="3">
        <f t="shared" si="8"/>
        <v>18772</v>
      </c>
      <c r="K278" s="3">
        <f t="shared" si="9"/>
        <v>126393</v>
      </c>
    </row>
    <row r="279" spans="1:11" ht="17.399999999999999" customHeight="1" x14ac:dyDescent="0.3">
      <c r="A279" s="23" t="s">
        <v>2360</v>
      </c>
      <c r="B279" s="23" t="s">
        <v>2359</v>
      </c>
      <c r="C279" s="69">
        <v>1</v>
      </c>
      <c r="D279" s="23" t="s">
        <v>163</v>
      </c>
      <c r="E279" s="33">
        <v>57376</v>
      </c>
      <c r="F279" s="33">
        <v>25178</v>
      </c>
      <c r="G279" s="33">
        <v>30953</v>
      </c>
      <c r="H279" s="33">
        <v>11208</v>
      </c>
      <c r="I279" s="3">
        <f t="shared" si="8"/>
        <v>88329</v>
      </c>
      <c r="J279" s="3">
        <f t="shared" si="8"/>
        <v>36386</v>
      </c>
      <c r="K279" s="3">
        <f t="shared" si="9"/>
        <v>124715</v>
      </c>
    </row>
    <row r="280" spans="1:11" ht="17.399999999999999" customHeight="1" x14ac:dyDescent="0.3">
      <c r="A280" s="23" t="s">
        <v>2041</v>
      </c>
      <c r="B280" s="23" t="s">
        <v>2040</v>
      </c>
      <c r="C280" s="69">
        <v>1</v>
      </c>
      <c r="D280" s="23" t="s">
        <v>205</v>
      </c>
      <c r="E280" s="33">
        <v>82108</v>
      </c>
      <c r="F280" s="33">
        <v>11888</v>
      </c>
      <c r="G280" s="33">
        <v>26368</v>
      </c>
      <c r="H280" s="33">
        <v>4278</v>
      </c>
      <c r="I280" s="3">
        <f t="shared" si="8"/>
        <v>108476</v>
      </c>
      <c r="J280" s="3">
        <f t="shared" si="8"/>
        <v>16166</v>
      </c>
      <c r="K280" s="3">
        <f t="shared" si="9"/>
        <v>124642</v>
      </c>
    </row>
    <row r="281" spans="1:11" ht="17.399999999999999" customHeight="1" x14ac:dyDescent="0.3">
      <c r="A281" s="23" t="s">
        <v>2035</v>
      </c>
      <c r="B281" s="23" t="s">
        <v>2034</v>
      </c>
      <c r="C281" s="69">
        <v>1</v>
      </c>
      <c r="D281" s="23" t="s">
        <v>205</v>
      </c>
      <c r="E281" s="33">
        <v>82108</v>
      </c>
      <c r="F281" s="33">
        <v>11888</v>
      </c>
      <c r="G281" s="33">
        <v>26368</v>
      </c>
      <c r="H281" s="33">
        <v>4278</v>
      </c>
      <c r="I281" s="3">
        <f t="shared" si="8"/>
        <v>108476</v>
      </c>
      <c r="J281" s="3">
        <f t="shared" si="8"/>
        <v>16166</v>
      </c>
      <c r="K281" s="3">
        <f t="shared" si="9"/>
        <v>124642</v>
      </c>
    </row>
    <row r="282" spans="1:11" ht="17.399999999999999" customHeight="1" x14ac:dyDescent="0.3">
      <c r="A282" s="23" t="s">
        <v>2049</v>
      </c>
      <c r="B282" s="23" t="s">
        <v>2048</v>
      </c>
      <c r="C282" s="69">
        <v>1</v>
      </c>
      <c r="D282" s="23" t="s">
        <v>205</v>
      </c>
      <c r="E282" s="33">
        <v>82108</v>
      </c>
      <c r="F282" s="33">
        <v>11888</v>
      </c>
      <c r="G282" s="33">
        <v>26368</v>
      </c>
      <c r="H282" s="33">
        <v>4278</v>
      </c>
      <c r="I282" s="3">
        <f t="shared" si="8"/>
        <v>108476</v>
      </c>
      <c r="J282" s="3">
        <f t="shared" si="8"/>
        <v>16166</v>
      </c>
      <c r="K282" s="3">
        <f t="shared" si="9"/>
        <v>124642</v>
      </c>
    </row>
    <row r="283" spans="1:11" ht="17.399999999999999" customHeight="1" x14ac:dyDescent="0.3">
      <c r="A283" s="23" t="s">
        <v>2053</v>
      </c>
      <c r="B283" s="23" t="s">
        <v>2052</v>
      </c>
      <c r="C283" s="69">
        <v>1</v>
      </c>
      <c r="D283" s="23" t="s">
        <v>205</v>
      </c>
      <c r="E283" s="33">
        <v>82108</v>
      </c>
      <c r="F283" s="33">
        <v>11888</v>
      </c>
      <c r="G283" s="33">
        <v>26368</v>
      </c>
      <c r="H283" s="33">
        <v>4278</v>
      </c>
      <c r="I283" s="3">
        <f t="shared" si="8"/>
        <v>108476</v>
      </c>
      <c r="J283" s="3">
        <f t="shared" si="8"/>
        <v>16166</v>
      </c>
      <c r="K283" s="3">
        <f t="shared" si="9"/>
        <v>124642</v>
      </c>
    </row>
    <row r="284" spans="1:11" ht="17.399999999999999" customHeight="1" x14ac:dyDescent="0.3">
      <c r="A284" s="23" t="s">
        <v>2051</v>
      </c>
      <c r="B284" s="23" t="s">
        <v>2050</v>
      </c>
      <c r="C284" s="69">
        <v>1</v>
      </c>
      <c r="D284" s="23" t="s">
        <v>205</v>
      </c>
      <c r="E284" s="33">
        <v>82108</v>
      </c>
      <c r="F284" s="33">
        <v>11888</v>
      </c>
      <c r="G284" s="33">
        <v>26368</v>
      </c>
      <c r="H284" s="33">
        <v>4278</v>
      </c>
      <c r="I284" s="3">
        <f t="shared" si="8"/>
        <v>108476</v>
      </c>
      <c r="J284" s="3">
        <f t="shared" si="8"/>
        <v>16166</v>
      </c>
      <c r="K284" s="3">
        <f t="shared" si="9"/>
        <v>124642</v>
      </c>
    </row>
    <row r="285" spans="1:11" ht="17.399999999999999" customHeight="1" x14ac:dyDescent="0.3">
      <c r="A285" s="23" t="s">
        <v>2045</v>
      </c>
      <c r="B285" s="23" t="s">
        <v>2044</v>
      </c>
      <c r="C285" s="69">
        <v>1</v>
      </c>
      <c r="D285" s="23" t="s">
        <v>205</v>
      </c>
      <c r="E285" s="33">
        <v>82108</v>
      </c>
      <c r="F285" s="33">
        <v>11888</v>
      </c>
      <c r="G285" s="33">
        <v>26368</v>
      </c>
      <c r="H285" s="33">
        <v>4278</v>
      </c>
      <c r="I285" s="3">
        <f t="shared" si="8"/>
        <v>108476</v>
      </c>
      <c r="J285" s="3">
        <f t="shared" si="8"/>
        <v>16166</v>
      </c>
      <c r="K285" s="3">
        <f t="shared" si="9"/>
        <v>124642</v>
      </c>
    </row>
    <row r="286" spans="1:11" ht="17.399999999999999" customHeight="1" x14ac:dyDescent="0.3">
      <c r="A286" s="23" t="s">
        <v>2043</v>
      </c>
      <c r="B286" s="23" t="s">
        <v>2042</v>
      </c>
      <c r="C286" s="69">
        <v>1</v>
      </c>
      <c r="D286" s="23" t="s">
        <v>205</v>
      </c>
      <c r="E286" s="33">
        <v>82108</v>
      </c>
      <c r="F286" s="33">
        <v>11888</v>
      </c>
      <c r="G286" s="33">
        <v>26368</v>
      </c>
      <c r="H286" s="33">
        <v>4278</v>
      </c>
      <c r="I286" s="3">
        <f t="shared" si="8"/>
        <v>108476</v>
      </c>
      <c r="J286" s="3">
        <f t="shared" si="8"/>
        <v>16166</v>
      </c>
      <c r="K286" s="3">
        <f t="shared" si="9"/>
        <v>124642</v>
      </c>
    </row>
    <row r="287" spans="1:11" ht="17.399999999999999" customHeight="1" x14ac:dyDescent="0.3">
      <c r="A287" s="23" t="s">
        <v>2047</v>
      </c>
      <c r="B287" s="23" t="s">
        <v>2046</v>
      </c>
      <c r="C287" s="69">
        <v>1</v>
      </c>
      <c r="D287" s="23" t="s">
        <v>205</v>
      </c>
      <c r="E287" s="33">
        <v>82108</v>
      </c>
      <c r="F287" s="33">
        <v>11888</v>
      </c>
      <c r="G287" s="33">
        <v>26368</v>
      </c>
      <c r="H287" s="33">
        <v>4278</v>
      </c>
      <c r="I287" s="3">
        <f t="shared" si="8"/>
        <v>108476</v>
      </c>
      <c r="J287" s="3">
        <f t="shared" si="8"/>
        <v>16166</v>
      </c>
      <c r="K287" s="3">
        <f t="shared" si="9"/>
        <v>124642</v>
      </c>
    </row>
    <row r="288" spans="1:11" ht="17.399999999999999" customHeight="1" x14ac:dyDescent="0.3">
      <c r="A288" s="23" t="s">
        <v>2037</v>
      </c>
      <c r="B288" s="23" t="s">
        <v>2036</v>
      </c>
      <c r="C288" s="69">
        <v>1</v>
      </c>
      <c r="D288" s="23" t="s">
        <v>205</v>
      </c>
      <c r="E288" s="33">
        <v>82108</v>
      </c>
      <c r="F288" s="33">
        <v>11888</v>
      </c>
      <c r="G288" s="33">
        <v>26368</v>
      </c>
      <c r="H288" s="33">
        <v>4278</v>
      </c>
      <c r="I288" s="3">
        <f t="shared" si="8"/>
        <v>108476</v>
      </c>
      <c r="J288" s="3">
        <f t="shared" si="8"/>
        <v>16166</v>
      </c>
      <c r="K288" s="3">
        <f t="shared" si="9"/>
        <v>124642</v>
      </c>
    </row>
    <row r="289" spans="1:11" ht="17.399999999999999" customHeight="1" x14ac:dyDescent="0.3">
      <c r="A289" s="23" t="s">
        <v>2039</v>
      </c>
      <c r="B289" s="23" t="s">
        <v>2038</v>
      </c>
      <c r="C289" s="69">
        <v>1</v>
      </c>
      <c r="D289" s="23" t="s">
        <v>205</v>
      </c>
      <c r="E289" s="33">
        <v>82108</v>
      </c>
      <c r="F289" s="33">
        <v>11888</v>
      </c>
      <c r="G289" s="33">
        <v>26368</v>
      </c>
      <c r="H289" s="33">
        <v>4278</v>
      </c>
      <c r="I289" s="3">
        <f t="shared" si="8"/>
        <v>108476</v>
      </c>
      <c r="J289" s="3">
        <f t="shared" si="8"/>
        <v>16166</v>
      </c>
      <c r="K289" s="3">
        <f t="shared" si="9"/>
        <v>124642</v>
      </c>
    </row>
    <row r="290" spans="1:11" ht="17.399999999999999" customHeight="1" x14ac:dyDescent="0.3">
      <c r="A290" s="23" t="s">
        <v>4607</v>
      </c>
      <c r="B290" s="23" t="s">
        <v>4606</v>
      </c>
      <c r="C290" s="69">
        <v>1</v>
      </c>
      <c r="D290" s="23" t="s">
        <v>86</v>
      </c>
      <c r="E290" s="33">
        <v>53109</v>
      </c>
      <c r="F290" s="33">
        <v>13742</v>
      </c>
      <c r="G290" s="33">
        <v>42045</v>
      </c>
      <c r="H290" s="33">
        <v>14292</v>
      </c>
      <c r="I290" s="3">
        <f t="shared" si="8"/>
        <v>95154</v>
      </c>
      <c r="J290" s="3">
        <f t="shared" si="8"/>
        <v>28034</v>
      </c>
      <c r="K290" s="3">
        <f t="shared" si="9"/>
        <v>123188</v>
      </c>
    </row>
    <row r="291" spans="1:11" ht="17.399999999999999" customHeight="1" x14ac:dyDescent="0.3">
      <c r="A291" s="23" t="s">
        <v>4611</v>
      </c>
      <c r="B291" s="23" t="s">
        <v>4610</v>
      </c>
      <c r="C291" s="69">
        <v>1</v>
      </c>
      <c r="D291" s="23" t="s">
        <v>86</v>
      </c>
      <c r="E291" s="33">
        <v>53109</v>
      </c>
      <c r="F291" s="33">
        <v>13742</v>
      </c>
      <c r="G291" s="33">
        <v>42045</v>
      </c>
      <c r="H291" s="33">
        <v>14292</v>
      </c>
      <c r="I291" s="3">
        <f t="shared" si="8"/>
        <v>95154</v>
      </c>
      <c r="J291" s="3">
        <f t="shared" si="8"/>
        <v>28034</v>
      </c>
      <c r="K291" s="3">
        <f t="shared" si="9"/>
        <v>123188</v>
      </c>
    </row>
    <row r="292" spans="1:11" ht="17.399999999999999" customHeight="1" x14ac:dyDescent="0.3">
      <c r="A292" s="23" t="s">
        <v>4597</v>
      </c>
      <c r="B292" s="23" t="s">
        <v>4596</v>
      </c>
      <c r="C292" s="69">
        <v>1</v>
      </c>
      <c r="D292" s="23" t="s">
        <v>86</v>
      </c>
      <c r="E292" s="33">
        <v>53109</v>
      </c>
      <c r="F292" s="33">
        <v>13742</v>
      </c>
      <c r="G292" s="33">
        <v>42045</v>
      </c>
      <c r="H292" s="33">
        <v>14292</v>
      </c>
      <c r="I292" s="3">
        <f t="shared" si="8"/>
        <v>95154</v>
      </c>
      <c r="J292" s="3">
        <f t="shared" si="8"/>
        <v>28034</v>
      </c>
      <c r="K292" s="3">
        <f t="shared" si="9"/>
        <v>123188</v>
      </c>
    </row>
    <row r="293" spans="1:11" ht="17.399999999999999" customHeight="1" x14ac:dyDescent="0.3">
      <c r="A293" s="23" t="s">
        <v>4615</v>
      </c>
      <c r="B293" s="23" t="s">
        <v>4614</v>
      </c>
      <c r="C293" s="69">
        <v>1</v>
      </c>
      <c r="D293" s="23" t="s">
        <v>86</v>
      </c>
      <c r="E293" s="33">
        <v>53109</v>
      </c>
      <c r="F293" s="33">
        <v>13742</v>
      </c>
      <c r="G293" s="33">
        <v>42045</v>
      </c>
      <c r="H293" s="33">
        <v>14292</v>
      </c>
      <c r="I293" s="3">
        <f t="shared" si="8"/>
        <v>95154</v>
      </c>
      <c r="J293" s="3">
        <f t="shared" si="8"/>
        <v>28034</v>
      </c>
      <c r="K293" s="3">
        <f t="shared" si="9"/>
        <v>123188</v>
      </c>
    </row>
    <row r="294" spans="1:11" ht="17.399999999999999" customHeight="1" x14ac:dyDescent="0.3">
      <c r="A294" s="23" t="s">
        <v>4603</v>
      </c>
      <c r="B294" s="23" t="s">
        <v>4602</v>
      </c>
      <c r="C294" s="69">
        <v>1</v>
      </c>
      <c r="D294" s="23" t="s">
        <v>86</v>
      </c>
      <c r="E294" s="33">
        <v>53109</v>
      </c>
      <c r="F294" s="33">
        <v>13742</v>
      </c>
      <c r="G294" s="33">
        <v>42045</v>
      </c>
      <c r="H294" s="33">
        <v>14292</v>
      </c>
      <c r="I294" s="3">
        <f t="shared" si="8"/>
        <v>95154</v>
      </c>
      <c r="J294" s="3">
        <f t="shared" si="8"/>
        <v>28034</v>
      </c>
      <c r="K294" s="3">
        <f t="shared" si="9"/>
        <v>123188</v>
      </c>
    </row>
    <row r="295" spans="1:11" ht="17.399999999999999" customHeight="1" x14ac:dyDescent="0.3">
      <c r="A295" s="23" t="s">
        <v>4593</v>
      </c>
      <c r="B295" s="23" t="s">
        <v>4592</v>
      </c>
      <c r="C295" s="69">
        <v>1</v>
      </c>
      <c r="D295" s="23" t="s">
        <v>86</v>
      </c>
      <c r="E295" s="33">
        <v>53109</v>
      </c>
      <c r="F295" s="33">
        <v>13742</v>
      </c>
      <c r="G295" s="33">
        <v>42045</v>
      </c>
      <c r="H295" s="33">
        <v>14292</v>
      </c>
      <c r="I295" s="3">
        <f t="shared" si="8"/>
        <v>95154</v>
      </c>
      <c r="J295" s="3">
        <f t="shared" si="8"/>
        <v>28034</v>
      </c>
      <c r="K295" s="3">
        <f t="shared" si="9"/>
        <v>123188</v>
      </c>
    </row>
    <row r="296" spans="1:11" ht="17.399999999999999" customHeight="1" x14ac:dyDescent="0.3">
      <c r="A296" s="23" t="s">
        <v>4595</v>
      </c>
      <c r="B296" s="23" t="s">
        <v>4594</v>
      </c>
      <c r="C296" s="69">
        <v>1</v>
      </c>
      <c r="D296" s="23" t="s">
        <v>86</v>
      </c>
      <c r="E296" s="33">
        <v>53109</v>
      </c>
      <c r="F296" s="33">
        <v>13742</v>
      </c>
      <c r="G296" s="33">
        <v>42045</v>
      </c>
      <c r="H296" s="33">
        <v>14292</v>
      </c>
      <c r="I296" s="3">
        <f t="shared" si="8"/>
        <v>95154</v>
      </c>
      <c r="J296" s="3">
        <f t="shared" si="8"/>
        <v>28034</v>
      </c>
      <c r="K296" s="3">
        <f t="shared" si="9"/>
        <v>123188</v>
      </c>
    </row>
    <row r="297" spans="1:11" ht="17.399999999999999" customHeight="1" x14ac:dyDescent="0.3">
      <c r="A297" s="23" t="s">
        <v>4599</v>
      </c>
      <c r="B297" s="23" t="s">
        <v>4598</v>
      </c>
      <c r="C297" s="69">
        <v>1</v>
      </c>
      <c r="D297" s="23" t="s">
        <v>86</v>
      </c>
      <c r="E297" s="33">
        <v>53109</v>
      </c>
      <c r="F297" s="33">
        <v>13742</v>
      </c>
      <c r="G297" s="33">
        <v>42045</v>
      </c>
      <c r="H297" s="33">
        <v>14292</v>
      </c>
      <c r="I297" s="3">
        <f t="shared" si="8"/>
        <v>95154</v>
      </c>
      <c r="J297" s="3">
        <f t="shared" si="8"/>
        <v>28034</v>
      </c>
      <c r="K297" s="3">
        <f t="shared" si="9"/>
        <v>123188</v>
      </c>
    </row>
    <row r="298" spans="1:11" ht="17.399999999999999" customHeight="1" x14ac:dyDescent="0.3">
      <c r="A298" s="23" t="s">
        <v>4609</v>
      </c>
      <c r="B298" s="23" t="s">
        <v>4608</v>
      </c>
      <c r="C298" s="69">
        <v>1</v>
      </c>
      <c r="D298" s="23" t="s">
        <v>86</v>
      </c>
      <c r="E298" s="33">
        <v>53109</v>
      </c>
      <c r="F298" s="33">
        <v>13742</v>
      </c>
      <c r="G298" s="33">
        <v>42045</v>
      </c>
      <c r="H298" s="33">
        <v>14292</v>
      </c>
      <c r="I298" s="3">
        <f t="shared" si="8"/>
        <v>95154</v>
      </c>
      <c r="J298" s="3">
        <f t="shared" si="8"/>
        <v>28034</v>
      </c>
      <c r="K298" s="3">
        <f t="shared" si="9"/>
        <v>123188</v>
      </c>
    </row>
    <row r="299" spans="1:11" ht="17.399999999999999" customHeight="1" x14ac:dyDescent="0.3">
      <c r="A299" s="23" t="s">
        <v>4605</v>
      </c>
      <c r="B299" s="23" t="s">
        <v>4604</v>
      </c>
      <c r="C299" s="69">
        <v>1</v>
      </c>
      <c r="D299" s="23" t="s">
        <v>86</v>
      </c>
      <c r="E299" s="33">
        <v>53109</v>
      </c>
      <c r="F299" s="33">
        <v>13742</v>
      </c>
      <c r="G299" s="33">
        <v>42045</v>
      </c>
      <c r="H299" s="33">
        <v>14292</v>
      </c>
      <c r="I299" s="3">
        <f t="shared" si="8"/>
        <v>95154</v>
      </c>
      <c r="J299" s="3">
        <f t="shared" si="8"/>
        <v>28034</v>
      </c>
      <c r="K299" s="3">
        <f t="shared" si="9"/>
        <v>123188</v>
      </c>
    </row>
    <row r="300" spans="1:11" ht="17.399999999999999" customHeight="1" x14ac:dyDescent="0.3">
      <c r="A300" s="23" t="s">
        <v>4591</v>
      </c>
      <c r="B300" s="23" t="s">
        <v>4590</v>
      </c>
      <c r="C300" s="69">
        <v>1</v>
      </c>
      <c r="D300" s="23" t="s">
        <v>86</v>
      </c>
      <c r="E300" s="33">
        <v>53109</v>
      </c>
      <c r="F300" s="33">
        <v>13742</v>
      </c>
      <c r="G300" s="33">
        <v>42045</v>
      </c>
      <c r="H300" s="33">
        <v>14292</v>
      </c>
      <c r="I300" s="3">
        <f t="shared" si="8"/>
        <v>95154</v>
      </c>
      <c r="J300" s="3">
        <f t="shared" si="8"/>
        <v>28034</v>
      </c>
      <c r="K300" s="3">
        <f t="shared" si="9"/>
        <v>123188</v>
      </c>
    </row>
    <row r="301" spans="1:11" ht="17.399999999999999" customHeight="1" x14ac:dyDescent="0.3">
      <c r="A301" s="23" t="s">
        <v>4617</v>
      </c>
      <c r="B301" s="23" t="s">
        <v>4616</v>
      </c>
      <c r="C301" s="69">
        <v>1</v>
      </c>
      <c r="D301" s="23" t="s">
        <v>86</v>
      </c>
      <c r="E301" s="33">
        <v>53109</v>
      </c>
      <c r="F301" s="33">
        <v>13742</v>
      </c>
      <c r="G301" s="33">
        <v>42045</v>
      </c>
      <c r="H301" s="33">
        <v>14292</v>
      </c>
      <c r="I301" s="3">
        <f t="shared" si="8"/>
        <v>95154</v>
      </c>
      <c r="J301" s="3">
        <f t="shared" si="8"/>
        <v>28034</v>
      </c>
      <c r="K301" s="3">
        <f t="shared" si="9"/>
        <v>123188</v>
      </c>
    </row>
    <row r="302" spans="1:11" ht="17.399999999999999" customHeight="1" x14ac:dyDescent="0.3">
      <c r="A302" s="23" t="s">
        <v>4613</v>
      </c>
      <c r="B302" s="23" t="s">
        <v>4612</v>
      </c>
      <c r="C302" s="69">
        <v>1</v>
      </c>
      <c r="D302" s="23" t="s">
        <v>86</v>
      </c>
      <c r="E302" s="33">
        <v>53109</v>
      </c>
      <c r="F302" s="33">
        <v>13742</v>
      </c>
      <c r="G302" s="33">
        <v>42045</v>
      </c>
      <c r="H302" s="33">
        <v>14292</v>
      </c>
      <c r="I302" s="3">
        <f t="shared" si="8"/>
        <v>95154</v>
      </c>
      <c r="J302" s="3">
        <f t="shared" si="8"/>
        <v>28034</v>
      </c>
      <c r="K302" s="3">
        <f t="shared" si="9"/>
        <v>123188</v>
      </c>
    </row>
    <row r="303" spans="1:11" ht="17.399999999999999" customHeight="1" x14ac:dyDescent="0.3">
      <c r="A303" s="23" t="s">
        <v>4875</v>
      </c>
      <c r="B303" s="23" t="s">
        <v>4874</v>
      </c>
      <c r="C303" s="69">
        <v>1</v>
      </c>
      <c r="D303" s="23" t="s">
        <v>30</v>
      </c>
      <c r="E303" s="33">
        <v>41016</v>
      </c>
      <c r="F303" s="33">
        <v>13901</v>
      </c>
      <c r="G303" s="33">
        <v>51340</v>
      </c>
      <c r="H303" s="33">
        <v>16441</v>
      </c>
      <c r="I303" s="3">
        <f t="shared" si="8"/>
        <v>92356</v>
      </c>
      <c r="J303" s="3">
        <f t="shared" si="8"/>
        <v>30342</v>
      </c>
      <c r="K303" s="3">
        <f t="shared" si="9"/>
        <v>122698</v>
      </c>
    </row>
    <row r="304" spans="1:11" ht="17.399999999999999" customHeight="1" x14ac:dyDescent="0.3">
      <c r="A304" s="23" t="s">
        <v>4871</v>
      </c>
      <c r="B304" s="23" t="s">
        <v>4870</v>
      </c>
      <c r="C304" s="69">
        <v>1</v>
      </c>
      <c r="D304" s="23" t="s">
        <v>30</v>
      </c>
      <c r="E304" s="33">
        <v>41016</v>
      </c>
      <c r="F304" s="33">
        <v>13901</v>
      </c>
      <c r="G304" s="33">
        <v>51340</v>
      </c>
      <c r="H304" s="33">
        <v>16441</v>
      </c>
      <c r="I304" s="3">
        <f t="shared" si="8"/>
        <v>92356</v>
      </c>
      <c r="J304" s="3">
        <f t="shared" si="8"/>
        <v>30342</v>
      </c>
      <c r="K304" s="3">
        <f t="shared" si="9"/>
        <v>122698</v>
      </c>
    </row>
    <row r="305" spans="1:11" ht="17.399999999999999" customHeight="1" x14ac:dyDescent="0.3">
      <c r="A305" s="23" t="s">
        <v>4885</v>
      </c>
      <c r="B305" s="23" t="s">
        <v>4884</v>
      </c>
      <c r="C305" s="69">
        <v>1</v>
      </c>
      <c r="D305" s="23" t="s">
        <v>30</v>
      </c>
      <c r="E305" s="33">
        <v>41016</v>
      </c>
      <c r="F305" s="33">
        <v>13901</v>
      </c>
      <c r="G305" s="33">
        <v>51340</v>
      </c>
      <c r="H305" s="33">
        <v>16441</v>
      </c>
      <c r="I305" s="3">
        <f t="shared" si="8"/>
        <v>92356</v>
      </c>
      <c r="J305" s="3">
        <f t="shared" si="8"/>
        <v>30342</v>
      </c>
      <c r="K305" s="3">
        <f t="shared" si="9"/>
        <v>122698</v>
      </c>
    </row>
    <row r="306" spans="1:11" ht="17.399999999999999" customHeight="1" x14ac:dyDescent="0.3">
      <c r="A306" s="23" t="s">
        <v>4883</v>
      </c>
      <c r="B306" s="23" t="s">
        <v>4882</v>
      </c>
      <c r="C306" s="69">
        <v>1</v>
      </c>
      <c r="D306" s="23" t="s">
        <v>30</v>
      </c>
      <c r="E306" s="33">
        <v>41016</v>
      </c>
      <c r="F306" s="33">
        <v>13901</v>
      </c>
      <c r="G306" s="33">
        <v>51340</v>
      </c>
      <c r="H306" s="33">
        <v>16441</v>
      </c>
      <c r="I306" s="3">
        <f t="shared" si="8"/>
        <v>92356</v>
      </c>
      <c r="J306" s="3">
        <f t="shared" si="8"/>
        <v>30342</v>
      </c>
      <c r="K306" s="3">
        <f t="shared" si="9"/>
        <v>122698</v>
      </c>
    </row>
    <row r="307" spans="1:11" ht="17.399999999999999" customHeight="1" x14ac:dyDescent="0.3">
      <c r="A307" s="23" t="s">
        <v>4865</v>
      </c>
      <c r="B307" s="23" t="s">
        <v>4864</v>
      </c>
      <c r="C307" s="69">
        <v>1</v>
      </c>
      <c r="D307" s="23" t="s">
        <v>30</v>
      </c>
      <c r="E307" s="33">
        <v>41016</v>
      </c>
      <c r="F307" s="33">
        <v>13901</v>
      </c>
      <c r="G307" s="33">
        <v>51340</v>
      </c>
      <c r="H307" s="33">
        <v>16441</v>
      </c>
      <c r="I307" s="3">
        <f t="shared" si="8"/>
        <v>92356</v>
      </c>
      <c r="J307" s="3">
        <f t="shared" si="8"/>
        <v>30342</v>
      </c>
      <c r="K307" s="3">
        <f t="shared" si="9"/>
        <v>122698</v>
      </c>
    </row>
    <row r="308" spans="1:11" ht="17.399999999999999" customHeight="1" x14ac:dyDescent="0.3">
      <c r="A308" s="23" t="s">
        <v>4867</v>
      </c>
      <c r="B308" s="23" t="s">
        <v>4866</v>
      </c>
      <c r="C308" s="69">
        <v>1</v>
      </c>
      <c r="D308" s="23" t="s">
        <v>30</v>
      </c>
      <c r="E308" s="33">
        <v>41016</v>
      </c>
      <c r="F308" s="33">
        <v>13901</v>
      </c>
      <c r="G308" s="33">
        <v>51340</v>
      </c>
      <c r="H308" s="33">
        <v>16441</v>
      </c>
      <c r="I308" s="3">
        <f t="shared" si="8"/>
        <v>92356</v>
      </c>
      <c r="J308" s="3">
        <f t="shared" si="8"/>
        <v>30342</v>
      </c>
      <c r="K308" s="3">
        <f t="shared" si="9"/>
        <v>122698</v>
      </c>
    </row>
    <row r="309" spans="1:11" ht="17.399999999999999" customHeight="1" x14ac:dyDescent="0.3">
      <c r="A309" s="23" t="s">
        <v>4879</v>
      </c>
      <c r="B309" s="23" t="s">
        <v>4878</v>
      </c>
      <c r="C309" s="69">
        <v>1</v>
      </c>
      <c r="D309" s="23" t="s">
        <v>30</v>
      </c>
      <c r="E309" s="33">
        <v>41016</v>
      </c>
      <c r="F309" s="33">
        <v>13901</v>
      </c>
      <c r="G309" s="33">
        <v>51340</v>
      </c>
      <c r="H309" s="33">
        <v>16441</v>
      </c>
      <c r="I309" s="3">
        <f t="shared" si="8"/>
        <v>92356</v>
      </c>
      <c r="J309" s="3">
        <f t="shared" si="8"/>
        <v>30342</v>
      </c>
      <c r="K309" s="3">
        <f t="shared" si="9"/>
        <v>122698</v>
      </c>
    </row>
    <row r="310" spans="1:11" ht="17.399999999999999" customHeight="1" x14ac:dyDescent="0.3">
      <c r="A310" s="23" t="s">
        <v>4881</v>
      </c>
      <c r="B310" s="23" t="s">
        <v>4880</v>
      </c>
      <c r="C310" s="69">
        <v>1</v>
      </c>
      <c r="D310" s="23" t="s">
        <v>30</v>
      </c>
      <c r="E310" s="33">
        <v>41016</v>
      </c>
      <c r="F310" s="33">
        <v>13901</v>
      </c>
      <c r="G310" s="33">
        <v>51340</v>
      </c>
      <c r="H310" s="33">
        <v>16441</v>
      </c>
      <c r="I310" s="3">
        <f t="shared" si="8"/>
        <v>92356</v>
      </c>
      <c r="J310" s="3">
        <f t="shared" si="8"/>
        <v>30342</v>
      </c>
      <c r="K310" s="3">
        <f t="shared" si="9"/>
        <v>122698</v>
      </c>
    </row>
    <row r="311" spans="1:11" ht="17.399999999999999" customHeight="1" x14ac:dyDescent="0.3">
      <c r="A311" s="23" t="s">
        <v>4859</v>
      </c>
      <c r="B311" s="23" t="s">
        <v>4858</v>
      </c>
      <c r="C311" s="69">
        <v>1</v>
      </c>
      <c r="D311" s="23" t="s">
        <v>30</v>
      </c>
      <c r="E311" s="33">
        <v>41016</v>
      </c>
      <c r="F311" s="33">
        <v>13901</v>
      </c>
      <c r="G311" s="33">
        <v>51340</v>
      </c>
      <c r="H311" s="33">
        <v>16441</v>
      </c>
      <c r="I311" s="3">
        <f t="shared" si="8"/>
        <v>92356</v>
      </c>
      <c r="J311" s="3">
        <f t="shared" si="8"/>
        <v>30342</v>
      </c>
      <c r="K311" s="3">
        <f t="shared" si="9"/>
        <v>122698</v>
      </c>
    </row>
    <row r="312" spans="1:11" ht="17.399999999999999" customHeight="1" x14ac:dyDescent="0.3">
      <c r="A312" s="23" t="s">
        <v>4863</v>
      </c>
      <c r="B312" s="23" t="s">
        <v>4862</v>
      </c>
      <c r="C312" s="69">
        <v>1</v>
      </c>
      <c r="D312" s="23" t="s">
        <v>30</v>
      </c>
      <c r="E312" s="33">
        <v>41016</v>
      </c>
      <c r="F312" s="33">
        <v>13901</v>
      </c>
      <c r="G312" s="33">
        <v>51340</v>
      </c>
      <c r="H312" s="33">
        <v>16441</v>
      </c>
      <c r="I312" s="3">
        <f t="shared" si="8"/>
        <v>92356</v>
      </c>
      <c r="J312" s="3">
        <f t="shared" si="8"/>
        <v>30342</v>
      </c>
      <c r="K312" s="3">
        <f t="shared" si="9"/>
        <v>122698</v>
      </c>
    </row>
    <row r="313" spans="1:11" ht="17.399999999999999" customHeight="1" x14ac:dyDescent="0.3">
      <c r="A313" s="23" t="s">
        <v>4873</v>
      </c>
      <c r="B313" s="23" t="s">
        <v>4872</v>
      </c>
      <c r="C313" s="69">
        <v>1</v>
      </c>
      <c r="D313" s="23" t="s">
        <v>30</v>
      </c>
      <c r="E313" s="33">
        <v>41016</v>
      </c>
      <c r="F313" s="33">
        <v>13901</v>
      </c>
      <c r="G313" s="33">
        <v>51340</v>
      </c>
      <c r="H313" s="33">
        <v>16441</v>
      </c>
      <c r="I313" s="3">
        <f t="shared" si="8"/>
        <v>92356</v>
      </c>
      <c r="J313" s="3">
        <f t="shared" si="8"/>
        <v>30342</v>
      </c>
      <c r="K313" s="3">
        <f t="shared" si="9"/>
        <v>122698</v>
      </c>
    </row>
    <row r="314" spans="1:11" ht="17.399999999999999" customHeight="1" x14ac:dyDescent="0.3">
      <c r="A314" s="23" t="s">
        <v>2845</v>
      </c>
      <c r="B314" s="23" t="s">
        <v>2844</v>
      </c>
      <c r="C314" s="69">
        <v>1</v>
      </c>
      <c r="D314" s="23" t="s">
        <v>174</v>
      </c>
      <c r="E314" s="33">
        <v>42426</v>
      </c>
      <c r="F314" s="33">
        <v>17003</v>
      </c>
      <c r="G314" s="33">
        <v>44504</v>
      </c>
      <c r="H314" s="33">
        <v>18045</v>
      </c>
      <c r="I314" s="3">
        <f t="shared" si="8"/>
        <v>86930</v>
      </c>
      <c r="J314" s="3">
        <f t="shared" si="8"/>
        <v>35048</v>
      </c>
      <c r="K314" s="3">
        <f t="shared" si="9"/>
        <v>121978</v>
      </c>
    </row>
    <row r="315" spans="1:11" ht="17.399999999999999" customHeight="1" x14ac:dyDescent="0.3">
      <c r="A315" s="23" t="s">
        <v>2861</v>
      </c>
      <c r="B315" s="23" t="s">
        <v>2860</v>
      </c>
      <c r="C315" s="69">
        <v>1</v>
      </c>
      <c r="D315" s="23" t="s">
        <v>174</v>
      </c>
      <c r="E315" s="33">
        <v>42426</v>
      </c>
      <c r="F315" s="33">
        <v>17003</v>
      </c>
      <c r="G315" s="33">
        <v>44504</v>
      </c>
      <c r="H315" s="33">
        <v>18045</v>
      </c>
      <c r="I315" s="3">
        <f t="shared" si="8"/>
        <v>86930</v>
      </c>
      <c r="J315" s="3">
        <f t="shared" si="8"/>
        <v>35048</v>
      </c>
      <c r="K315" s="3">
        <f t="shared" si="9"/>
        <v>121978</v>
      </c>
    </row>
    <row r="316" spans="1:11" ht="17.399999999999999" customHeight="1" x14ac:dyDescent="0.3">
      <c r="A316" s="23" t="s">
        <v>2843</v>
      </c>
      <c r="B316" s="23" t="s">
        <v>2842</v>
      </c>
      <c r="C316" s="69">
        <v>1</v>
      </c>
      <c r="D316" s="23" t="s">
        <v>174</v>
      </c>
      <c r="E316" s="33">
        <v>42426</v>
      </c>
      <c r="F316" s="33">
        <v>17003</v>
      </c>
      <c r="G316" s="33">
        <v>44504</v>
      </c>
      <c r="H316" s="33">
        <v>18045</v>
      </c>
      <c r="I316" s="3">
        <f t="shared" si="8"/>
        <v>86930</v>
      </c>
      <c r="J316" s="3">
        <f t="shared" si="8"/>
        <v>35048</v>
      </c>
      <c r="K316" s="3">
        <f t="shared" si="9"/>
        <v>121978</v>
      </c>
    </row>
    <row r="317" spans="1:11" ht="17.399999999999999" customHeight="1" x14ac:dyDescent="0.3">
      <c r="A317" s="23" t="s">
        <v>2859</v>
      </c>
      <c r="B317" s="23" t="s">
        <v>2858</v>
      </c>
      <c r="C317" s="69">
        <v>1</v>
      </c>
      <c r="D317" s="23" t="s">
        <v>174</v>
      </c>
      <c r="E317" s="33">
        <v>42426</v>
      </c>
      <c r="F317" s="33">
        <v>17003</v>
      </c>
      <c r="G317" s="33">
        <v>44504</v>
      </c>
      <c r="H317" s="33">
        <v>18045</v>
      </c>
      <c r="I317" s="3">
        <f t="shared" si="8"/>
        <v>86930</v>
      </c>
      <c r="J317" s="3">
        <f t="shared" si="8"/>
        <v>35048</v>
      </c>
      <c r="K317" s="3">
        <f t="shared" si="9"/>
        <v>121978</v>
      </c>
    </row>
    <row r="318" spans="1:11" ht="17.399999999999999" customHeight="1" x14ac:dyDescent="0.3">
      <c r="A318" s="23" t="s">
        <v>2841</v>
      </c>
      <c r="B318" s="23" t="s">
        <v>2840</v>
      </c>
      <c r="C318" s="69">
        <v>1</v>
      </c>
      <c r="D318" s="23" t="s">
        <v>174</v>
      </c>
      <c r="E318" s="33">
        <v>42426</v>
      </c>
      <c r="F318" s="33">
        <v>17003</v>
      </c>
      <c r="G318" s="33">
        <v>44504</v>
      </c>
      <c r="H318" s="33">
        <v>18045</v>
      </c>
      <c r="I318" s="3">
        <f t="shared" si="8"/>
        <v>86930</v>
      </c>
      <c r="J318" s="3">
        <f t="shared" si="8"/>
        <v>35048</v>
      </c>
      <c r="K318" s="3">
        <f t="shared" si="9"/>
        <v>121978</v>
      </c>
    </row>
    <row r="319" spans="1:11" ht="17.399999999999999" customHeight="1" x14ac:dyDescent="0.3">
      <c r="A319" s="23" t="s">
        <v>2853</v>
      </c>
      <c r="B319" s="23" t="s">
        <v>2852</v>
      </c>
      <c r="C319" s="69">
        <v>1</v>
      </c>
      <c r="D319" s="23" t="s">
        <v>174</v>
      </c>
      <c r="E319" s="33">
        <v>42426</v>
      </c>
      <c r="F319" s="33">
        <v>17003</v>
      </c>
      <c r="G319" s="33">
        <v>44504</v>
      </c>
      <c r="H319" s="33">
        <v>18045</v>
      </c>
      <c r="I319" s="3">
        <f t="shared" si="8"/>
        <v>86930</v>
      </c>
      <c r="J319" s="3">
        <f t="shared" si="8"/>
        <v>35048</v>
      </c>
      <c r="K319" s="3">
        <f t="shared" si="9"/>
        <v>121978</v>
      </c>
    </row>
    <row r="320" spans="1:11" ht="17.399999999999999" customHeight="1" x14ac:dyDescent="0.3">
      <c r="A320" s="23" t="s">
        <v>2855</v>
      </c>
      <c r="B320" s="23" t="s">
        <v>2854</v>
      </c>
      <c r="C320" s="69">
        <v>1</v>
      </c>
      <c r="D320" s="23" t="s">
        <v>174</v>
      </c>
      <c r="E320" s="33">
        <v>42426</v>
      </c>
      <c r="F320" s="33">
        <v>17003</v>
      </c>
      <c r="G320" s="33">
        <v>44504</v>
      </c>
      <c r="H320" s="33">
        <v>18045</v>
      </c>
      <c r="I320" s="3">
        <f t="shared" si="8"/>
        <v>86930</v>
      </c>
      <c r="J320" s="3">
        <f t="shared" si="8"/>
        <v>35048</v>
      </c>
      <c r="K320" s="3">
        <f t="shared" si="9"/>
        <v>121978</v>
      </c>
    </row>
    <row r="321" spans="1:11" ht="17.399999999999999" customHeight="1" x14ac:dyDescent="0.3">
      <c r="A321" s="23" t="s">
        <v>2857</v>
      </c>
      <c r="B321" s="23" t="s">
        <v>2856</v>
      </c>
      <c r="C321" s="69">
        <v>1</v>
      </c>
      <c r="D321" s="23" t="s">
        <v>174</v>
      </c>
      <c r="E321" s="33">
        <v>42426</v>
      </c>
      <c r="F321" s="33">
        <v>17003</v>
      </c>
      <c r="G321" s="33">
        <v>44504</v>
      </c>
      <c r="H321" s="33">
        <v>18045</v>
      </c>
      <c r="I321" s="3">
        <f t="shared" si="8"/>
        <v>86930</v>
      </c>
      <c r="J321" s="3">
        <f t="shared" si="8"/>
        <v>35048</v>
      </c>
      <c r="K321" s="3">
        <f t="shared" si="9"/>
        <v>121978</v>
      </c>
    </row>
    <row r="322" spans="1:11" ht="17.399999999999999" customHeight="1" x14ac:dyDescent="0.3">
      <c r="A322" s="23" t="s">
        <v>2851</v>
      </c>
      <c r="B322" s="23" t="s">
        <v>2850</v>
      </c>
      <c r="C322" s="69">
        <v>1</v>
      </c>
      <c r="D322" s="23" t="s">
        <v>174</v>
      </c>
      <c r="E322" s="33">
        <v>42426</v>
      </c>
      <c r="F322" s="33">
        <v>17003</v>
      </c>
      <c r="G322" s="33">
        <v>44504</v>
      </c>
      <c r="H322" s="33">
        <v>18045</v>
      </c>
      <c r="I322" s="3">
        <f t="shared" ref="I322:J385" si="10">+E322+G322</f>
        <v>86930</v>
      </c>
      <c r="J322" s="3">
        <f t="shared" si="10"/>
        <v>35048</v>
      </c>
      <c r="K322" s="3">
        <f t="shared" ref="K322:K385" si="11">+I322+J322</f>
        <v>121978</v>
      </c>
    </row>
    <row r="323" spans="1:11" ht="17.399999999999999" customHeight="1" x14ac:dyDescent="0.3">
      <c r="A323" s="23" t="s">
        <v>2847</v>
      </c>
      <c r="B323" s="23" t="s">
        <v>2846</v>
      </c>
      <c r="C323" s="69">
        <v>1</v>
      </c>
      <c r="D323" s="23" t="s">
        <v>174</v>
      </c>
      <c r="E323" s="33">
        <v>42426</v>
      </c>
      <c r="F323" s="33">
        <v>17003</v>
      </c>
      <c r="G323" s="33">
        <v>44504</v>
      </c>
      <c r="H323" s="33">
        <v>18045</v>
      </c>
      <c r="I323" s="3">
        <f t="shared" si="10"/>
        <v>86930</v>
      </c>
      <c r="J323" s="3">
        <f t="shared" si="10"/>
        <v>35048</v>
      </c>
      <c r="K323" s="3">
        <f t="shared" si="11"/>
        <v>121978</v>
      </c>
    </row>
    <row r="324" spans="1:11" ht="17.399999999999999" customHeight="1" x14ac:dyDescent="0.3">
      <c r="A324" s="23" t="s">
        <v>2849</v>
      </c>
      <c r="B324" s="23" t="s">
        <v>2848</v>
      </c>
      <c r="C324" s="69">
        <v>1</v>
      </c>
      <c r="D324" s="23" t="s">
        <v>174</v>
      </c>
      <c r="E324" s="33">
        <v>42426</v>
      </c>
      <c r="F324" s="33">
        <v>17003</v>
      </c>
      <c r="G324" s="33">
        <v>44504</v>
      </c>
      <c r="H324" s="33">
        <v>18045</v>
      </c>
      <c r="I324" s="3">
        <f t="shared" si="10"/>
        <v>86930</v>
      </c>
      <c r="J324" s="3">
        <f t="shared" si="10"/>
        <v>35048</v>
      </c>
      <c r="K324" s="3">
        <f t="shared" si="11"/>
        <v>121978</v>
      </c>
    </row>
    <row r="325" spans="1:11" ht="17.399999999999999" customHeight="1" x14ac:dyDescent="0.3">
      <c r="A325" s="23" t="s">
        <v>2528</v>
      </c>
      <c r="B325" s="23" t="s">
        <v>2527</v>
      </c>
      <c r="C325" s="69">
        <v>1</v>
      </c>
      <c r="D325" s="23" t="s">
        <v>202</v>
      </c>
      <c r="E325" s="33">
        <v>74500</v>
      </c>
      <c r="F325" s="33">
        <v>14152</v>
      </c>
      <c r="G325" s="33">
        <v>24813</v>
      </c>
      <c r="H325" s="33">
        <v>5912</v>
      </c>
      <c r="I325" s="3">
        <f t="shared" si="10"/>
        <v>99313</v>
      </c>
      <c r="J325" s="3">
        <f t="shared" si="10"/>
        <v>20064</v>
      </c>
      <c r="K325" s="3">
        <f t="shared" si="11"/>
        <v>119377</v>
      </c>
    </row>
    <row r="326" spans="1:11" ht="17.399999999999999" customHeight="1" x14ac:dyDescent="0.3">
      <c r="A326" s="23" t="s">
        <v>2514</v>
      </c>
      <c r="B326" s="23" t="s">
        <v>2513</v>
      </c>
      <c r="C326" s="69">
        <v>1</v>
      </c>
      <c r="D326" s="23" t="s">
        <v>202</v>
      </c>
      <c r="E326" s="33">
        <v>74500</v>
      </c>
      <c r="F326" s="33">
        <v>14152</v>
      </c>
      <c r="G326" s="33">
        <v>24813</v>
      </c>
      <c r="H326" s="33">
        <v>5912</v>
      </c>
      <c r="I326" s="3">
        <f t="shared" si="10"/>
        <v>99313</v>
      </c>
      <c r="J326" s="3">
        <f t="shared" si="10"/>
        <v>20064</v>
      </c>
      <c r="K326" s="3">
        <f t="shared" si="11"/>
        <v>119377</v>
      </c>
    </row>
    <row r="327" spans="1:11" ht="17.399999999999999" customHeight="1" x14ac:dyDescent="0.3">
      <c r="A327" s="23" t="s">
        <v>2520</v>
      </c>
      <c r="B327" s="23" t="s">
        <v>2519</v>
      </c>
      <c r="C327" s="69">
        <v>1</v>
      </c>
      <c r="D327" s="23" t="s">
        <v>202</v>
      </c>
      <c r="E327" s="33">
        <v>74500</v>
      </c>
      <c r="F327" s="33">
        <v>14152</v>
      </c>
      <c r="G327" s="33">
        <v>24813</v>
      </c>
      <c r="H327" s="33">
        <v>5912</v>
      </c>
      <c r="I327" s="3">
        <f t="shared" si="10"/>
        <v>99313</v>
      </c>
      <c r="J327" s="3">
        <f t="shared" si="10"/>
        <v>20064</v>
      </c>
      <c r="K327" s="3">
        <f t="shared" si="11"/>
        <v>119377</v>
      </c>
    </row>
    <row r="328" spans="1:11" ht="17.399999999999999" customHeight="1" x14ac:dyDescent="0.3">
      <c r="A328" s="23" t="s">
        <v>2518</v>
      </c>
      <c r="B328" s="23" t="s">
        <v>2517</v>
      </c>
      <c r="C328" s="69">
        <v>1</v>
      </c>
      <c r="D328" s="23" t="s">
        <v>202</v>
      </c>
      <c r="E328" s="33">
        <v>74500</v>
      </c>
      <c r="F328" s="33">
        <v>14152</v>
      </c>
      <c r="G328" s="33">
        <v>24813</v>
      </c>
      <c r="H328" s="33">
        <v>5912</v>
      </c>
      <c r="I328" s="3">
        <f t="shared" si="10"/>
        <v>99313</v>
      </c>
      <c r="J328" s="3">
        <f t="shared" si="10"/>
        <v>20064</v>
      </c>
      <c r="K328" s="3">
        <f t="shared" si="11"/>
        <v>119377</v>
      </c>
    </row>
    <row r="329" spans="1:11" ht="17.399999999999999" customHeight="1" x14ac:dyDescent="0.3">
      <c r="A329" s="23" t="s">
        <v>2526</v>
      </c>
      <c r="B329" s="23" t="s">
        <v>2525</v>
      </c>
      <c r="C329" s="69">
        <v>1</v>
      </c>
      <c r="D329" s="23" t="s">
        <v>202</v>
      </c>
      <c r="E329" s="33">
        <v>74500</v>
      </c>
      <c r="F329" s="33">
        <v>14152</v>
      </c>
      <c r="G329" s="33">
        <v>24813</v>
      </c>
      <c r="H329" s="33">
        <v>5912</v>
      </c>
      <c r="I329" s="3">
        <f t="shared" si="10"/>
        <v>99313</v>
      </c>
      <c r="J329" s="3">
        <f t="shared" si="10"/>
        <v>20064</v>
      </c>
      <c r="K329" s="3">
        <f t="shared" si="11"/>
        <v>119377</v>
      </c>
    </row>
    <row r="330" spans="1:11" ht="17.399999999999999" customHeight="1" x14ac:dyDescent="0.3">
      <c r="A330" s="23" t="s">
        <v>2522</v>
      </c>
      <c r="B330" s="23" t="s">
        <v>2521</v>
      </c>
      <c r="C330" s="69">
        <v>1</v>
      </c>
      <c r="D330" s="23" t="s">
        <v>202</v>
      </c>
      <c r="E330" s="33">
        <v>74500</v>
      </c>
      <c r="F330" s="33">
        <v>14152</v>
      </c>
      <c r="G330" s="33">
        <v>24813</v>
      </c>
      <c r="H330" s="33">
        <v>5912</v>
      </c>
      <c r="I330" s="3">
        <f t="shared" si="10"/>
        <v>99313</v>
      </c>
      <c r="J330" s="3">
        <f t="shared" si="10"/>
        <v>20064</v>
      </c>
      <c r="K330" s="3">
        <f t="shared" si="11"/>
        <v>119377</v>
      </c>
    </row>
    <row r="331" spans="1:11" ht="17.399999999999999" customHeight="1" x14ac:dyDescent="0.3">
      <c r="A331" s="23" t="s">
        <v>2516</v>
      </c>
      <c r="B331" s="23" t="s">
        <v>2515</v>
      </c>
      <c r="C331" s="69">
        <v>1</v>
      </c>
      <c r="D331" s="23" t="s">
        <v>202</v>
      </c>
      <c r="E331" s="33">
        <v>74500</v>
      </c>
      <c r="F331" s="33">
        <v>14152</v>
      </c>
      <c r="G331" s="33">
        <v>24813</v>
      </c>
      <c r="H331" s="33">
        <v>5912</v>
      </c>
      <c r="I331" s="3">
        <f t="shared" si="10"/>
        <v>99313</v>
      </c>
      <c r="J331" s="3">
        <f t="shared" si="10"/>
        <v>20064</v>
      </c>
      <c r="K331" s="3">
        <f t="shared" si="11"/>
        <v>119377</v>
      </c>
    </row>
    <row r="332" spans="1:11" ht="17.399999999999999" customHeight="1" x14ac:dyDescent="0.3">
      <c r="A332" s="23" t="s">
        <v>2524</v>
      </c>
      <c r="B332" s="23" t="s">
        <v>2523</v>
      </c>
      <c r="C332" s="69">
        <v>1</v>
      </c>
      <c r="D332" s="23" t="s">
        <v>202</v>
      </c>
      <c r="E332" s="33">
        <v>74500</v>
      </c>
      <c r="F332" s="33">
        <v>14152</v>
      </c>
      <c r="G332" s="33">
        <v>24813</v>
      </c>
      <c r="H332" s="33">
        <v>5912</v>
      </c>
      <c r="I332" s="3">
        <f t="shared" si="10"/>
        <v>99313</v>
      </c>
      <c r="J332" s="3">
        <f t="shared" si="10"/>
        <v>20064</v>
      </c>
      <c r="K332" s="3">
        <f t="shared" si="11"/>
        <v>119377</v>
      </c>
    </row>
    <row r="333" spans="1:11" ht="17.399999999999999" customHeight="1" x14ac:dyDescent="0.3">
      <c r="A333" s="23" t="s">
        <v>2512</v>
      </c>
      <c r="B333" s="23" t="s">
        <v>2511</v>
      </c>
      <c r="C333" s="69">
        <v>1</v>
      </c>
      <c r="D333" s="23" t="s">
        <v>202</v>
      </c>
      <c r="E333" s="33">
        <v>74500</v>
      </c>
      <c r="F333" s="33">
        <v>14152</v>
      </c>
      <c r="G333" s="33">
        <v>24813</v>
      </c>
      <c r="H333" s="33">
        <v>5912</v>
      </c>
      <c r="I333" s="3">
        <f t="shared" si="10"/>
        <v>99313</v>
      </c>
      <c r="J333" s="3">
        <f t="shared" si="10"/>
        <v>20064</v>
      </c>
      <c r="K333" s="3">
        <f t="shared" si="11"/>
        <v>119377</v>
      </c>
    </row>
    <row r="334" spans="1:11" ht="17.399999999999999" customHeight="1" x14ac:dyDescent="0.3">
      <c r="A334" s="23" t="s">
        <v>1380</v>
      </c>
      <c r="B334" s="23" t="s">
        <v>1379</v>
      </c>
      <c r="C334" s="69">
        <v>1</v>
      </c>
      <c r="D334" s="23" t="s">
        <v>161</v>
      </c>
      <c r="E334" s="33">
        <v>50381</v>
      </c>
      <c r="F334" s="33">
        <v>0</v>
      </c>
      <c r="G334" s="33">
        <v>46953</v>
      </c>
      <c r="H334" s="33">
        <v>20754</v>
      </c>
      <c r="I334" s="3">
        <f t="shared" si="10"/>
        <v>97334</v>
      </c>
      <c r="J334" s="3">
        <f t="shared" si="10"/>
        <v>20754</v>
      </c>
      <c r="K334" s="3">
        <f t="shared" si="11"/>
        <v>118088</v>
      </c>
    </row>
    <row r="335" spans="1:11" ht="17.399999999999999" customHeight="1" x14ac:dyDescent="0.3">
      <c r="A335" s="23" t="s">
        <v>2125</v>
      </c>
      <c r="B335" s="23" t="s">
        <v>2124</v>
      </c>
      <c r="C335" s="69">
        <v>1</v>
      </c>
      <c r="D335" s="23" t="s">
        <v>25</v>
      </c>
      <c r="E335" s="33">
        <v>57924</v>
      </c>
      <c r="F335" s="33">
        <v>5590</v>
      </c>
      <c r="G335" s="33">
        <v>46279</v>
      </c>
      <c r="H335" s="33">
        <v>7639</v>
      </c>
      <c r="I335" s="3">
        <f t="shared" si="10"/>
        <v>104203</v>
      </c>
      <c r="J335" s="3">
        <f t="shared" si="10"/>
        <v>13229</v>
      </c>
      <c r="K335" s="3">
        <f t="shared" si="11"/>
        <v>117432</v>
      </c>
    </row>
    <row r="336" spans="1:11" ht="17.399999999999999" customHeight="1" x14ac:dyDescent="0.3">
      <c r="A336" s="23" t="s">
        <v>2117</v>
      </c>
      <c r="B336" s="23" t="s">
        <v>2116</v>
      </c>
      <c r="C336" s="69">
        <v>1</v>
      </c>
      <c r="D336" s="23" t="s">
        <v>25</v>
      </c>
      <c r="E336" s="33">
        <v>57924</v>
      </c>
      <c r="F336" s="33">
        <v>5590</v>
      </c>
      <c r="G336" s="33">
        <v>46279</v>
      </c>
      <c r="H336" s="33">
        <v>7639</v>
      </c>
      <c r="I336" s="3">
        <f t="shared" si="10"/>
        <v>104203</v>
      </c>
      <c r="J336" s="3">
        <f t="shared" si="10"/>
        <v>13229</v>
      </c>
      <c r="K336" s="3">
        <f t="shared" si="11"/>
        <v>117432</v>
      </c>
    </row>
    <row r="337" spans="1:11" ht="17.399999999999999" customHeight="1" x14ac:dyDescent="0.3">
      <c r="A337" s="23" t="s">
        <v>2119</v>
      </c>
      <c r="B337" s="23" t="s">
        <v>2118</v>
      </c>
      <c r="C337" s="69">
        <v>1</v>
      </c>
      <c r="D337" s="23" t="s">
        <v>25</v>
      </c>
      <c r="E337" s="33">
        <v>57924</v>
      </c>
      <c r="F337" s="33">
        <v>5590</v>
      </c>
      <c r="G337" s="33">
        <v>46279</v>
      </c>
      <c r="H337" s="33">
        <v>7639</v>
      </c>
      <c r="I337" s="3">
        <f t="shared" si="10"/>
        <v>104203</v>
      </c>
      <c r="J337" s="3">
        <f t="shared" si="10"/>
        <v>13229</v>
      </c>
      <c r="K337" s="3">
        <f t="shared" si="11"/>
        <v>117432</v>
      </c>
    </row>
    <row r="338" spans="1:11" ht="17.399999999999999" customHeight="1" x14ac:dyDescent="0.3">
      <c r="A338" s="23" t="s">
        <v>2137</v>
      </c>
      <c r="B338" s="23" t="s">
        <v>2136</v>
      </c>
      <c r="C338" s="69">
        <v>1</v>
      </c>
      <c r="D338" s="23" t="s">
        <v>25</v>
      </c>
      <c r="E338" s="33">
        <v>57924</v>
      </c>
      <c r="F338" s="33">
        <v>5590</v>
      </c>
      <c r="G338" s="33">
        <v>46279</v>
      </c>
      <c r="H338" s="33">
        <v>7639</v>
      </c>
      <c r="I338" s="3">
        <f t="shared" si="10"/>
        <v>104203</v>
      </c>
      <c r="J338" s="3">
        <f t="shared" si="10"/>
        <v>13229</v>
      </c>
      <c r="K338" s="3">
        <f t="shared" si="11"/>
        <v>117432</v>
      </c>
    </row>
    <row r="339" spans="1:11" ht="17.399999999999999" customHeight="1" x14ac:dyDescent="0.3">
      <c r="A339" s="23" t="s">
        <v>2123</v>
      </c>
      <c r="B339" s="23" t="s">
        <v>2122</v>
      </c>
      <c r="C339" s="69">
        <v>1</v>
      </c>
      <c r="D339" s="23" t="s">
        <v>25</v>
      </c>
      <c r="E339" s="33">
        <v>57924</v>
      </c>
      <c r="F339" s="33">
        <v>5590</v>
      </c>
      <c r="G339" s="33">
        <v>46279</v>
      </c>
      <c r="H339" s="33">
        <v>7639</v>
      </c>
      <c r="I339" s="3">
        <f t="shared" si="10"/>
        <v>104203</v>
      </c>
      <c r="J339" s="3">
        <f t="shared" si="10"/>
        <v>13229</v>
      </c>
      <c r="K339" s="3">
        <f t="shared" si="11"/>
        <v>117432</v>
      </c>
    </row>
    <row r="340" spans="1:11" ht="17.399999999999999" customHeight="1" x14ac:dyDescent="0.3">
      <c r="A340" s="23" t="s">
        <v>2129</v>
      </c>
      <c r="B340" s="23" t="s">
        <v>2128</v>
      </c>
      <c r="C340" s="69">
        <v>1</v>
      </c>
      <c r="D340" s="23" t="s">
        <v>25</v>
      </c>
      <c r="E340" s="33">
        <v>57924</v>
      </c>
      <c r="F340" s="33">
        <v>5590</v>
      </c>
      <c r="G340" s="33">
        <v>46279</v>
      </c>
      <c r="H340" s="33">
        <v>7639</v>
      </c>
      <c r="I340" s="3">
        <f t="shared" si="10"/>
        <v>104203</v>
      </c>
      <c r="J340" s="3">
        <f t="shared" si="10"/>
        <v>13229</v>
      </c>
      <c r="K340" s="3">
        <f t="shared" si="11"/>
        <v>117432</v>
      </c>
    </row>
    <row r="341" spans="1:11" ht="17.399999999999999" customHeight="1" x14ac:dyDescent="0.3">
      <c r="A341" s="23" t="s">
        <v>2113</v>
      </c>
      <c r="B341" s="23" t="s">
        <v>2112</v>
      </c>
      <c r="C341" s="69">
        <v>1</v>
      </c>
      <c r="D341" s="23" t="s">
        <v>25</v>
      </c>
      <c r="E341" s="33">
        <v>57924</v>
      </c>
      <c r="F341" s="33">
        <v>5590</v>
      </c>
      <c r="G341" s="33">
        <v>46279</v>
      </c>
      <c r="H341" s="33">
        <v>7639</v>
      </c>
      <c r="I341" s="3">
        <f t="shared" si="10"/>
        <v>104203</v>
      </c>
      <c r="J341" s="3">
        <f t="shared" si="10"/>
        <v>13229</v>
      </c>
      <c r="K341" s="3">
        <f t="shared" si="11"/>
        <v>117432</v>
      </c>
    </row>
    <row r="342" spans="1:11" ht="17.399999999999999" customHeight="1" x14ac:dyDescent="0.3">
      <c r="A342" s="23" t="s">
        <v>2135</v>
      </c>
      <c r="B342" s="23" t="s">
        <v>2134</v>
      </c>
      <c r="C342" s="69">
        <v>1</v>
      </c>
      <c r="D342" s="23" t="s">
        <v>25</v>
      </c>
      <c r="E342" s="33">
        <v>57924</v>
      </c>
      <c r="F342" s="33">
        <v>5590</v>
      </c>
      <c r="G342" s="33">
        <v>46279</v>
      </c>
      <c r="H342" s="33">
        <v>7639</v>
      </c>
      <c r="I342" s="3">
        <f t="shared" si="10"/>
        <v>104203</v>
      </c>
      <c r="J342" s="3">
        <f t="shared" si="10"/>
        <v>13229</v>
      </c>
      <c r="K342" s="3">
        <f t="shared" si="11"/>
        <v>117432</v>
      </c>
    </row>
    <row r="343" spans="1:11" ht="17.399999999999999" customHeight="1" x14ac:dyDescent="0.3">
      <c r="A343" s="23" t="s">
        <v>2153</v>
      </c>
      <c r="B343" s="23" t="s">
        <v>2152</v>
      </c>
      <c r="C343" s="69">
        <v>1</v>
      </c>
      <c r="D343" s="23" t="s">
        <v>25</v>
      </c>
      <c r="E343" s="33">
        <v>57924</v>
      </c>
      <c r="F343" s="33">
        <v>5590</v>
      </c>
      <c r="G343" s="33">
        <v>46279</v>
      </c>
      <c r="H343" s="33">
        <v>7639</v>
      </c>
      <c r="I343" s="3">
        <f t="shared" si="10"/>
        <v>104203</v>
      </c>
      <c r="J343" s="3">
        <f t="shared" si="10"/>
        <v>13229</v>
      </c>
      <c r="K343" s="3">
        <f t="shared" si="11"/>
        <v>117432</v>
      </c>
    </row>
    <row r="344" spans="1:11" ht="17.399999999999999" customHeight="1" x14ac:dyDescent="0.3">
      <c r="A344" s="23" t="s">
        <v>2127</v>
      </c>
      <c r="B344" s="23" t="s">
        <v>2126</v>
      </c>
      <c r="C344" s="69">
        <v>1</v>
      </c>
      <c r="D344" s="23" t="s">
        <v>25</v>
      </c>
      <c r="E344" s="33">
        <v>57924</v>
      </c>
      <c r="F344" s="33">
        <v>5590</v>
      </c>
      <c r="G344" s="33">
        <v>46279</v>
      </c>
      <c r="H344" s="33">
        <v>7639</v>
      </c>
      <c r="I344" s="3">
        <f t="shared" si="10"/>
        <v>104203</v>
      </c>
      <c r="J344" s="3">
        <f t="shared" si="10"/>
        <v>13229</v>
      </c>
      <c r="K344" s="3">
        <f t="shared" si="11"/>
        <v>117432</v>
      </c>
    </row>
    <row r="345" spans="1:11" ht="17.399999999999999" customHeight="1" x14ac:dyDescent="0.3">
      <c r="A345" s="23" t="s">
        <v>2143</v>
      </c>
      <c r="B345" s="23" t="s">
        <v>2142</v>
      </c>
      <c r="C345" s="69">
        <v>1</v>
      </c>
      <c r="D345" s="23" t="s">
        <v>25</v>
      </c>
      <c r="E345" s="33">
        <v>57924</v>
      </c>
      <c r="F345" s="33">
        <v>5590</v>
      </c>
      <c r="G345" s="33">
        <v>46279</v>
      </c>
      <c r="H345" s="33">
        <v>7639</v>
      </c>
      <c r="I345" s="3">
        <f t="shared" si="10"/>
        <v>104203</v>
      </c>
      <c r="J345" s="3">
        <f t="shared" si="10"/>
        <v>13229</v>
      </c>
      <c r="K345" s="3">
        <f t="shared" si="11"/>
        <v>117432</v>
      </c>
    </row>
    <row r="346" spans="1:11" ht="17.399999999999999" customHeight="1" x14ac:dyDescent="0.3">
      <c r="A346" s="23" t="s">
        <v>2149</v>
      </c>
      <c r="B346" s="23" t="s">
        <v>2148</v>
      </c>
      <c r="C346" s="69">
        <v>1</v>
      </c>
      <c r="D346" s="23" t="s">
        <v>25</v>
      </c>
      <c r="E346" s="33">
        <v>57924</v>
      </c>
      <c r="F346" s="33">
        <v>5590</v>
      </c>
      <c r="G346" s="33">
        <v>46279</v>
      </c>
      <c r="H346" s="33">
        <v>7639</v>
      </c>
      <c r="I346" s="3">
        <f t="shared" si="10"/>
        <v>104203</v>
      </c>
      <c r="J346" s="3">
        <f t="shared" si="10"/>
        <v>13229</v>
      </c>
      <c r="K346" s="3">
        <f t="shared" si="11"/>
        <v>117432</v>
      </c>
    </row>
    <row r="347" spans="1:11" ht="17.399999999999999" customHeight="1" x14ac:dyDescent="0.3">
      <c r="A347" s="23" t="s">
        <v>2155</v>
      </c>
      <c r="B347" s="23" t="s">
        <v>2154</v>
      </c>
      <c r="C347" s="69">
        <v>1</v>
      </c>
      <c r="D347" s="23" t="s">
        <v>25</v>
      </c>
      <c r="E347" s="33">
        <v>57924</v>
      </c>
      <c r="F347" s="33">
        <v>5590</v>
      </c>
      <c r="G347" s="33">
        <v>46279</v>
      </c>
      <c r="H347" s="33">
        <v>7639</v>
      </c>
      <c r="I347" s="3">
        <f t="shared" si="10"/>
        <v>104203</v>
      </c>
      <c r="J347" s="3">
        <f t="shared" si="10"/>
        <v>13229</v>
      </c>
      <c r="K347" s="3">
        <f t="shared" si="11"/>
        <v>117432</v>
      </c>
    </row>
    <row r="348" spans="1:11" ht="17.399999999999999" customHeight="1" x14ac:dyDescent="0.3">
      <c r="A348" s="23" t="s">
        <v>2151</v>
      </c>
      <c r="B348" s="23" t="s">
        <v>2150</v>
      </c>
      <c r="C348" s="69">
        <v>1</v>
      </c>
      <c r="D348" s="23" t="s">
        <v>25</v>
      </c>
      <c r="E348" s="33">
        <v>57924</v>
      </c>
      <c r="F348" s="33">
        <v>5590</v>
      </c>
      <c r="G348" s="33">
        <v>46279</v>
      </c>
      <c r="H348" s="33">
        <v>7639</v>
      </c>
      <c r="I348" s="3">
        <f t="shared" si="10"/>
        <v>104203</v>
      </c>
      <c r="J348" s="3">
        <f t="shared" si="10"/>
        <v>13229</v>
      </c>
      <c r="K348" s="3">
        <f t="shared" si="11"/>
        <v>117432</v>
      </c>
    </row>
    <row r="349" spans="1:11" ht="17.399999999999999" customHeight="1" x14ac:dyDescent="0.3">
      <c r="A349" s="23" t="s">
        <v>2141</v>
      </c>
      <c r="B349" s="23" t="s">
        <v>2140</v>
      </c>
      <c r="C349" s="69">
        <v>1</v>
      </c>
      <c r="D349" s="23" t="s">
        <v>25</v>
      </c>
      <c r="E349" s="33">
        <v>57924</v>
      </c>
      <c r="F349" s="33">
        <v>5590</v>
      </c>
      <c r="G349" s="33">
        <v>46279</v>
      </c>
      <c r="H349" s="33">
        <v>7639</v>
      </c>
      <c r="I349" s="3">
        <f t="shared" si="10"/>
        <v>104203</v>
      </c>
      <c r="J349" s="3">
        <f t="shared" si="10"/>
        <v>13229</v>
      </c>
      <c r="K349" s="3">
        <f t="shared" si="11"/>
        <v>117432</v>
      </c>
    </row>
    <row r="350" spans="1:11" ht="17.399999999999999" customHeight="1" x14ac:dyDescent="0.3">
      <c r="A350" s="23" t="s">
        <v>2131</v>
      </c>
      <c r="B350" s="23" t="s">
        <v>2130</v>
      </c>
      <c r="C350" s="69">
        <v>1</v>
      </c>
      <c r="D350" s="23" t="s">
        <v>25</v>
      </c>
      <c r="E350" s="33">
        <v>57924</v>
      </c>
      <c r="F350" s="33">
        <v>5590</v>
      </c>
      <c r="G350" s="33">
        <v>46279</v>
      </c>
      <c r="H350" s="33">
        <v>7639</v>
      </c>
      <c r="I350" s="3">
        <f t="shared" si="10"/>
        <v>104203</v>
      </c>
      <c r="J350" s="3">
        <f t="shared" si="10"/>
        <v>13229</v>
      </c>
      <c r="K350" s="3">
        <f t="shared" si="11"/>
        <v>117432</v>
      </c>
    </row>
    <row r="351" spans="1:11" ht="17.399999999999999" customHeight="1" x14ac:dyDescent="0.3">
      <c r="A351" s="23" t="s">
        <v>2121</v>
      </c>
      <c r="B351" s="23" t="s">
        <v>2120</v>
      </c>
      <c r="C351" s="69">
        <v>1</v>
      </c>
      <c r="D351" s="23" t="s">
        <v>25</v>
      </c>
      <c r="E351" s="33">
        <v>57924</v>
      </c>
      <c r="F351" s="33">
        <v>5590</v>
      </c>
      <c r="G351" s="33">
        <v>46279</v>
      </c>
      <c r="H351" s="33">
        <v>7639</v>
      </c>
      <c r="I351" s="3">
        <f t="shared" si="10"/>
        <v>104203</v>
      </c>
      <c r="J351" s="3">
        <f t="shared" si="10"/>
        <v>13229</v>
      </c>
      <c r="K351" s="3">
        <f t="shared" si="11"/>
        <v>117432</v>
      </c>
    </row>
    <row r="352" spans="1:11" ht="17.399999999999999" customHeight="1" x14ac:dyDescent="0.3">
      <c r="A352" s="23" t="s">
        <v>2139</v>
      </c>
      <c r="B352" s="23" t="s">
        <v>2138</v>
      </c>
      <c r="C352" s="69">
        <v>1</v>
      </c>
      <c r="D352" s="23" t="s">
        <v>25</v>
      </c>
      <c r="E352" s="33">
        <v>57924</v>
      </c>
      <c r="F352" s="33">
        <v>5590</v>
      </c>
      <c r="G352" s="33">
        <v>46279</v>
      </c>
      <c r="H352" s="33">
        <v>7639</v>
      </c>
      <c r="I352" s="3">
        <f t="shared" si="10"/>
        <v>104203</v>
      </c>
      <c r="J352" s="3">
        <f t="shared" si="10"/>
        <v>13229</v>
      </c>
      <c r="K352" s="3">
        <f t="shared" si="11"/>
        <v>117432</v>
      </c>
    </row>
    <row r="353" spans="1:11" ht="17.399999999999999" customHeight="1" x14ac:dyDescent="0.3">
      <c r="A353" s="23" t="s">
        <v>2115</v>
      </c>
      <c r="B353" s="23" t="s">
        <v>2114</v>
      </c>
      <c r="C353" s="69">
        <v>1</v>
      </c>
      <c r="D353" s="23" t="s">
        <v>25</v>
      </c>
      <c r="E353" s="33">
        <v>57924</v>
      </c>
      <c r="F353" s="33">
        <v>5590</v>
      </c>
      <c r="G353" s="33">
        <v>46279</v>
      </c>
      <c r="H353" s="33">
        <v>7639</v>
      </c>
      <c r="I353" s="3">
        <f t="shared" si="10"/>
        <v>104203</v>
      </c>
      <c r="J353" s="3">
        <f t="shared" si="10"/>
        <v>13229</v>
      </c>
      <c r="K353" s="3">
        <f t="shared" si="11"/>
        <v>117432</v>
      </c>
    </row>
    <row r="354" spans="1:11" ht="17.399999999999999" customHeight="1" x14ac:dyDescent="0.3">
      <c r="A354" s="23" t="s">
        <v>2145</v>
      </c>
      <c r="B354" s="23" t="s">
        <v>2144</v>
      </c>
      <c r="C354" s="69">
        <v>1</v>
      </c>
      <c r="D354" s="23" t="s">
        <v>25</v>
      </c>
      <c r="E354" s="33">
        <v>57924</v>
      </c>
      <c r="F354" s="33">
        <v>5590</v>
      </c>
      <c r="G354" s="33">
        <v>46279</v>
      </c>
      <c r="H354" s="33">
        <v>7639</v>
      </c>
      <c r="I354" s="3">
        <f t="shared" si="10"/>
        <v>104203</v>
      </c>
      <c r="J354" s="3">
        <f t="shared" si="10"/>
        <v>13229</v>
      </c>
      <c r="K354" s="3">
        <f t="shared" si="11"/>
        <v>117432</v>
      </c>
    </row>
    <row r="355" spans="1:11" ht="17.399999999999999" customHeight="1" x14ac:dyDescent="0.3">
      <c r="A355" s="23" t="s">
        <v>2147</v>
      </c>
      <c r="B355" s="23" t="s">
        <v>2146</v>
      </c>
      <c r="C355" s="69">
        <v>1</v>
      </c>
      <c r="D355" s="23" t="s">
        <v>25</v>
      </c>
      <c r="E355" s="33">
        <v>57924</v>
      </c>
      <c r="F355" s="33">
        <v>5590</v>
      </c>
      <c r="G355" s="33">
        <v>46279</v>
      </c>
      <c r="H355" s="33">
        <v>7639</v>
      </c>
      <c r="I355" s="3">
        <f t="shared" si="10"/>
        <v>104203</v>
      </c>
      <c r="J355" s="3">
        <f t="shared" si="10"/>
        <v>13229</v>
      </c>
      <c r="K355" s="3">
        <f t="shared" si="11"/>
        <v>117432</v>
      </c>
    </row>
    <row r="356" spans="1:11" ht="17.399999999999999" customHeight="1" x14ac:dyDescent="0.3">
      <c r="A356" s="23" t="s">
        <v>2252</v>
      </c>
      <c r="B356" s="23" t="s">
        <v>2251</v>
      </c>
      <c r="C356" s="69">
        <v>1</v>
      </c>
      <c r="D356" s="23" t="s">
        <v>170</v>
      </c>
      <c r="E356" s="33">
        <v>0</v>
      </c>
      <c r="F356" s="33">
        <v>0</v>
      </c>
      <c r="G356" s="33">
        <v>95009</v>
      </c>
      <c r="H356" s="33">
        <v>21761</v>
      </c>
      <c r="I356" s="3">
        <f t="shared" si="10"/>
        <v>95009</v>
      </c>
      <c r="J356" s="3">
        <f t="shared" si="10"/>
        <v>21761</v>
      </c>
      <c r="K356" s="3">
        <f t="shared" si="11"/>
        <v>116770</v>
      </c>
    </row>
    <row r="357" spans="1:11" ht="17.399999999999999" customHeight="1" x14ac:dyDescent="0.3">
      <c r="A357" s="23" t="s">
        <v>2242</v>
      </c>
      <c r="B357" s="23" t="s">
        <v>2241</v>
      </c>
      <c r="C357" s="69">
        <v>1</v>
      </c>
      <c r="D357" s="23" t="s">
        <v>170</v>
      </c>
      <c r="E357" s="33">
        <v>0</v>
      </c>
      <c r="F357" s="33">
        <v>0</v>
      </c>
      <c r="G357" s="33">
        <v>95009</v>
      </c>
      <c r="H357" s="33">
        <v>21761</v>
      </c>
      <c r="I357" s="3">
        <f t="shared" si="10"/>
        <v>95009</v>
      </c>
      <c r="J357" s="3">
        <f t="shared" si="10"/>
        <v>21761</v>
      </c>
      <c r="K357" s="3">
        <f t="shared" si="11"/>
        <v>116770</v>
      </c>
    </row>
    <row r="358" spans="1:11" ht="17.399999999999999" customHeight="1" x14ac:dyDescent="0.3">
      <c r="A358" s="23" t="s">
        <v>2244</v>
      </c>
      <c r="B358" s="23" t="s">
        <v>2243</v>
      </c>
      <c r="C358" s="69">
        <v>1</v>
      </c>
      <c r="D358" s="23" t="s">
        <v>170</v>
      </c>
      <c r="E358" s="33">
        <v>0</v>
      </c>
      <c r="F358" s="33">
        <v>0</v>
      </c>
      <c r="G358" s="33">
        <v>95009</v>
      </c>
      <c r="H358" s="33">
        <v>21761</v>
      </c>
      <c r="I358" s="3">
        <f t="shared" si="10"/>
        <v>95009</v>
      </c>
      <c r="J358" s="3">
        <f t="shared" si="10"/>
        <v>21761</v>
      </c>
      <c r="K358" s="3">
        <f t="shared" si="11"/>
        <v>116770</v>
      </c>
    </row>
    <row r="359" spans="1:11" ht="17.399999999999999" customHeight="1" x14ac:dyDescent="0.3">
      <c r="A359" s="23" t="s">
        <v>2246</v>
      </c>
      <c r="B359" s="23" t="s">
        <v>2245</v>
      </c>
      <c r="C359" s="69">
        <v>1</v>
      </c>
      <c r="D359" s="23" t="s">
        <v>170</v>
      </c>
      <c r="E359" s="33">
        <v>0</v>
      </c>
      <c r="F359" s="33">
        <v>0</v>
      </c>
      <c r="G359" s="33">
        <v>95009</v>
      </c>
      <c r="H359" s="33">
        <v>21761</v>
      </c>
      <c r="I359" s="3">
        <f t="shared" si="10"/>
        <v>95009</v>
      </c>
      <c r="J359" s="3">
        <f t="shared" si="10"/>
        <v>21761</v>
      </c>
      <c r="K359" s="3">
        <f t="shared" si="11"/>
        <v>116770</v>
      </c>
    </row>
    <row r="360" spans="1:11" ht="17.399999999999999" customHeight="1" x14ac:dyDescent="0.3">
      <c r="A360" s="23" t="s">
        <v>2248</v>
      </c>
      <c r="B360" s="23" t="s">
        <v>2247</v>
      </c>
      <c r="C360" s="69">
        <v>1</v>
      </c>
      <c r="D360" s="23" t="s">
        <v>170</v>
      </c>
      <c r="E360" s="33">
        <v>0</v>
      </c>
      <c r="F360" s="33">
        <v>0</v>
      </c>
      <c r="G360" s="33">
        <v>95009</v>
      </c>
      <c r="H360" s="33">
        <v>21761</v>
      </c>
      <c r="I360" s="3">
        <f t="shared" si="10"/>
        <v>95009</v>
      </c>
      <c r="J360" s="3">
        <f t="shared" si="10"/>
        <v>21761</v>
      </c>
      <c r="K360" s="3">
        <f t="shared" si="11"/>
        <v>116770</v>
      </c>
    </row>
    <row r="361" spans="1:11" ht="17.399999999999999" customHeight="1" x14ac:dyDescent="0.3">
      <c r="A361" s="23" t="s">
        <v>2250</v>
      </c>
      <c r="B361" s="23" t="s">
        <v>2249</v>
      </c>
      <c r="C361" s="69">
        <v>1</v>
      </c>
      <c r="D361" s="23" t="s">
        <v>170</v>
      </c>
      <c r="E361" s="33">
        <v>0</v>
      </c>
      <c r="F361" s="33">
        <v>0</v>
      </c>
      <c r="G361" s="33">
        <v>95009</v>
      </c>
      <c r="H361" s="33">
        <v>21761</v>
      </c>
      <c r="I361" s="3">
        <f t="shared" si="10"/>
        <v>95009</v>
      </c>
      <c r="J361" s="3">
        <f t="shared" si="10"/>
        <v>21761</v>
      </c>
      <c r="K361" s="3">
        <f t="shared" si="11"/>
        <v>116770</v>
      </c>
    </row>
    <row r="362" spans="1:11" ht="17.399999999999999" customHeight="1" x14ac:dyDescent="0.3">
      <c r="A362" s="23" t="s">
        <v>3527</v>
      </c>
      <c r="B362" s="23" t="s">
        <v>3526</v>
      </c>
      <c r="C362" s="69">
        <v>1</v>
      </c>
      <c r="D362" s="23" t="s">
        <v>88</v>
      </c>
      <c r="E362" s="33">
        <v>60668</v>
      </c>
      <c r="F362" s="33">
        <v>0</v>
      </c>
      <c r="G362" s="33">
        <v>42818</v>
      </c>
      <c r="H362" s="33">
        <v>13075</v>
      </c>
      <c r="I362" s="3">
        <f t="shared" si="10"/>
        <v>103486</v>
      </c>
      <c r="J362" s="3">
        <f t="shared" si="10"/>
        <v>13075</v>
      </c>
      <c r="K362" s="3">
        <f t="shared" si="11"/>
        <v>116561</v>
      </c>
    </row>
    <row r="363" spans="1:11" ht="17.399999999999999" customHeight="1" x14ac:dyDescent="0.3">
      <c r="A363" s="23" t="s">
        <v>1570</v>
      </c>
      <c r="B363" s="23" t="s">
        <v>1569</v>
      </c>
      <c r="C363" s="69">
        <v>1</v>
      </c>
      <c r="D363" s="23" t="s">
        <v>0</v>
      </c>
      <c r="E363" s="33">
        <v>48050</v>
      </c>
      <c r="F363" s="33">
        <v>14604</v>
      </c>
      <c r="G363" s="33">
        <v>34800</v>
      </c>
      <c r="H363" s="33">
        <v>18468</v>
      </c>
      <c r="I363" s="3">
        <f t="shared" si="10"/>
        <v>82850</v>
      </c>
      <c r="J363" s="3">
        <f t="shared" si="10"/>
        <v>33072</v>
      </c>
      <c r="K363" s="3">
        <f t="shared" si="11"/>
        <v>115922</v>
      </c>
    </row>
    <row r="364" spans="1:11" ht="17.399999999999999" customHeight="1" x14ac:dyDescent="0.3">
      <c r="A364" s="23" t="s">
        <v>1564</v>
      </c>
      <c r="B364" s="23" t="s">
        <v>1563</v>
      </c>
      <c r="C364" s="69">
        <v>1</v>
      </c>
      <c r="D364" s="23" t="s">
        <v>0</v>
      </c>
      <c r="E364" s="33">
        <v>48050</v>
      </c>
      <c r="F364" s="33">
        <v>14604</v>
      </c>
      <c r="G364" s="33">
        <v>34800</v>
      </c>
      <c r="H364" s="33">
        <v>18468</v>
      </c>
      <c r="I364" s="3">
        <f t="shared" si="10"/>
        <v>82850</v>
      </c>
      <c r="J364" s="3">
        <f t="shared" si="10"/>
        <v>33072</v>
      </c>
      <c r="K364" s="3">
        <f t="shared" si="11"/>
        <v>115922</v>
      </c>
    </row>
    <row r="365" spans="1:11" ht="17.399999999999999" customHeight="1" x14ac:dyDescent="0.3">
      <c r="A365" s="23" t="s">
        <v>1576</v>
      </c>
      <c r="B365" s="23" t="s">
        <v>1575</v>
      </c>
      <c r="C365" s="69">
        <v>1</v>
      </c>
      <c r="D365" s="23" t="s">
        <v>0</v>
      </c>
      <c r="E365" s="33">
        <v>48050</v>
      </c>
      <c r="F365" s="33">
        <v>14604</v>
      </c>
      <c r="G365" s="33">
        <v>34800</v>
      </c>
      <c r="H365" s="33">
        <v>18468</v>
      </c>
      <c r="I365" s="3">
        <f t="shared" si="10"/>
        <v>82850</v>
      </c>
      <c r="J365" s="3">
        <f t="shared" si="10"/>
        <v>33072</v>
      </c>
      <c r="K365" s="3">
        <f t="shared" si="11"/>
        <v>115922</v>
      </c>
    </row>
    <row r="366" spans="1:11" ht="17.399999999999999" customHeight="1" x14ac:dyDescent="0.3">
      <c r="A366" s="23" t="s">
        <v>1566</v>
      </c>
      <c r="B366" s="23" t="s">
        <v>1565</v>
      </c>
      <c r="C366" s="69">
        <v>1</v>
      </c>
      <c r="D366" s="23" t="s">
        <v>0</v>
      </c>
      <c r="E366" s="33">
        <v>48050</v>
      </c>
      <c r="F366" s="33">
        <v>14604</v>
      </c>
      <c r="G366" s="33">
        <v>34800</v>
      </c>
      <c r="H366" s="33">
        <v>18468</v>
      </c>
      <c r="I366" s="3">
        <f t="shared" si="10"/>
        <v>82850</v>
      </c>
      <c r="J366" s="3">
        <f t="shared" si="10"/>
        <v>33072</v>
      </c>
      <c r="K366" s="3">
        <f t="shared" si="11"/>
        <v>115922</v>
      </c>
    </row>
    <row r="367" spans="1:11" ht="17.399999999999999" customHeight="1" x14ac:dyDescent="0.3">
      <c r="A367" s="23" t="s">
        <v>1554</v>
      </c>
      <c r="B367" s="23" t="s">
        <v>1553</v>
      </c>
      <c r="C367" s="69">
        <v>1</v>
      </c>
      <c r="D367" s="23" t="s">
        <v>0</v>
      </c>
      <c r="E367" s="33">
        <v>48050</v>
      </c>
      <c r="F367" s="33">
        <v>14604</v>
      </c>
      <c r="G367" s="33">
        <v>34800</v>
      </c>
      <c r="H367" s="33">
        <v>18468</v>
      </c>
      <c r="I367" s="3">
        <f t="shared" si="10"/>
        <v>82850</v>
      </c>
      <c r="J367" s="3">
        <f t="shared" si="10"/>
        <v>33072</v>
      </c>
      <c r="K367" s="3">
        <f t="shared" si="11"/>
        <v>115922</v>
      </c>
    </row>
    <row r="368" spans="1:11" ht="17.399999999999999" customHeight="1" x14ac:dyDescent="0.3">
      <c r="A368" s="23" t="s">
        <v>1584</v>
      </c>
      <c r="B368" s="23" t="s">
        <v>1583</v>
      </c>
      <c r="C368" s="69">
        <v>1</v>
      </c>
      <c r="D368" s="23" t="s">
        <v>0</v>
      </c>
      <c r="E368" s="33">
        <v>48050</v>
      </c>
      <c r="F368" s="33">
        <v>14604</v>
      </c>
      <c r="G368" s="33">
        <v>34800</v>
      </c>
      <c r="H368" s="33">
        <v>18468</v>
      </c>
      <c r="I368" s="3">
        <f t="shared" si="10"/>
        <v>82850</v>
      </c>
      <c r="J368" s="3">
        <f t="shared" si="10"/>
        <v>33072</v>
      </c>
      <c r="K368" s="3">
        <f t="shared" si="11"/>
        <v>115922</v>
      </c>
    </row>
    <row r="369" spans="1:11" ht="17.399999999999999" customHeight="1" x14ac:dyDescent="0.3">
      <c r="A369" s="23" t="s">
        <v>1580</v>
      </c>
      <c r="B369" s="23" t="s">
        <v>1579</v>
      </c>
      <c r="C369" s="69">
        <v>1</v>
      </c>
      <c r="D369" s="23" t="s">
        <v>0</v>
      </c>
      <c r="E369" s="33">
        <v>48050</v>
      </c>
      <c r="F369" s="33">
        <v>14604</v>
      </c>
      <c r="G369" s="33">
        <v>34800</v>
      </c>
      <c r="H369" s="33">
        <v>18468</v>
      </c>
      <c r="I369" s="3">
        <f t="shared" si="10"/>
        <v>82850</v>
      </c>
      <c r="J369" s="3">
        <f t="shared" si="10"/>
        <v>33072</v>
      </c>
      <c r="K369" s="3">
        <f t="shared" si="11"/>
        <v>115922</v>
      </c>
    </row>
    <row r="370" spans="1:11" ht="17.399999999999999" customHeight="1" x14ac:dyDescent="0.3">
      <c r="A370" s="23" t="s">
        <v>1582</v>
      </c>
      <c r="B370" s="23" t="s">
        <v>1581</v>
      </c>
      <c r="C370" s="69">
        <v>1</v>
      </c>
      <c r="D370" s="23" t="s">
        <v>0</v>
      </c>
      <c r="E370" s="33">
        <v>48050</v>
      </c>
      <c r="F370" s="33">
        <v>14604</v>
      </c>
      <c r="G370" s="33">
        <v>34800</v>
      </c>
      <c r="H370" s="33">
        <v>18468</v>
      </c>
      <c r="I370" s="3">
        <f t="shared" si="10"/>
        <v>82850</v>
      </c>
      <c r="J370" s="3">
        <f t="shared" si="10"/>
        <v>33072</v>
      </c>
      <c r="K370" s="3">
        <f t="shared" si="11"/>
        <v>115922</v>
      </c>
    </row>
    <row r="371" spans="1:11" ht="17.399999999999999" customHeight="1" x14ac:dyDescent="0.3">
      <c r="A371" s="23" t="s">
        <v>1558</v>
      </c>
      <c r="B371" s="23" t="s">
        <v>1557</v>
      </c>
      <c r="C371" s="69">
        <v>1</v>
      </c>
      <c r="D371" s="23" t="s">
        <v>0</v>
      </c>
      <c r="E371" s="33">
        <v>48050</v>
      </c>
      <c r="F371" s="33">
        <v>14604</v>
      </c>
      <c r="G371" s="33">
        <v>34800</v>
      </c>
      <c r="H371" s="33">
        <v>18468</v>
      </c>
      <c r="I371" s="3">
        <f t="shared" si="10"/>
        <v>82850</v>
      </c>
      <c r="J371" s="3">
        <f t="shared" si="10"/>
        <v>33072</v>
      </c>
      <c r="K371" s="3">
        <f t="shared" si="11"/>
        <v>115922</v>
      </c>
    </row>
    <row r="372" spans="1:11" ht="17.399999999999999" customHeight="1" x14ac:dyDescent="0.3">
      <c r="A372" s="23" t="s">
        <v>1574</v>
      </c>
      <c r="B372" s="23" t="s">
        <v>1573</v>
      </c>
      <c r="C372" s="69">
        <v>1</v>
      </c>
      <c r="D372" s="23" t="s">
        <v>0</v>
      </c>
      <c r="E372" s="33">
        <v>48050</v>
      </c>
      <c r="F372" s="33">
        <v>14604</v>
      </c>
      <c r="G372" s="33">
        <v>34800</v>
      </c>
      <c r="H372" s="33">
        <v>18468</v>
      </c>
      <c r="I372" s="3">
        <f t="shared" si="10"/>
        <v>82850</v>
      </c>
      <c r="J372" s="3">
        <f t="shared" si="10"/>
        <v>33072</v>
      </c>
      <c r="K372" s="3">
        <f t="shared" si="11"/>
        <v>115922</v>
      </c>
    </row>
    <row r="373" spans="1:11" ht="17.399999999999999" customHeight="1" x14ac:dyDescent="0.3">
      <c r="A373" s="23" t="s">
        <v>1560</v>
      </c>
      <c r="B373" s="23" t="s">
        <v>1559</v>
      </c>
      <c r="C373" s="69">
        <v>1</v>
      </c>
      <c r="D373" s="23" t="s">
        <v>0</v>
      </c>
      <c r="E373" s="33">
        <v>48050</v>
      </c>
      <c r="F373" s="33">
        <v>14604</v>
      </c>
      <c r="G373" s="33">
        <v>34800</v>
      </c>
      <c r="H373" s="33">
        <v>18468</v>
      </c>
      <c r="I373" s="3">
        <f t="shared" si="10"/>
        <v>82850</v>
      </c>
      <c r="J373" s="3">
        <f t="shared" si="10"/>
        <v>33072</v>
      </c>
      <c r="K373" s="3">
        <f t="shared" si="11"/>
        <v>115922</v>
      </c>
    </row>
    <row r="374" spans="1:11" ht="17.399999999999999" customHeight="1" x14ac:dyDescent="0.3">
      <c r="A374" s="23" t="s">
        <v>1568</v>
      </c>
      <c r="B374" s="23" t="s">
        <v>1567</v>
      </c>
      <c r="C374" s="69">
        <v>1</v>
      </c>
      <c r="D374" s="23" t="s">
        <v>0</v>
      </c>
      <c r="E374" s="33">
        <v>48050</v>
      </c>
      <c r="F374" s="33">
        <v>14604</v>
      </c>
      <c r="G374" s="33">
        <v>34800</v>
      </c>
      <c r="H374" s="33">
        <v>18468</v>
      </c>
      <c r="I374" s="3">
        <f t="shared" si="10"/>
        <v>82850</v>
      </c>
      <c r="J374" s="3">
        <f t="shared" si="10"/>
        <v>33072</v>
      </c>
      <c r="K374" s="3">
        <f t="shared" si="11"/>
        <v>115922</v>
      </c>
    </row>
    <row r="375" spans="1:11" ht="17.399999999999999" customHeight="1" x14ac:dyDescent="0.3">
      <c r="A375" s="23" t="s">
        <v>1556</v>
      </c>
      <c r="B375" s="23" t="s">
        <v>1555</v>
      </c>
      <c r="C375" s="69">
        <v>1</v>
      </c>
      <c r="D375" s="23" t="s">
        <v>0</v>
      </c>
      <c r="E375" s="33">
        <v>48050</v>
      </c>
      <c r="F375" s="33">
        <v>14604</v>
      </c>
      <c r="G375" s="33">
        <v>34800</v>
      </c>
      <c r="H375" s="33">
        <v>18468</v>
      </c>
      <c r="I375" s="3">
        <f t="shared" si="10"/>
        <v>82850</v>
      </c>
      <c r="J375" s="3">
        <f t="shared" si="10"/>
        <v>33072</v>
      </c>
      <c r="K375" s="3">
        <f t="shared" si="11"/>
        <v>115922</v>
      </c>
    </row>
    <row r="376" spans="1:11" ht="17.399999999999999" customHeight="1" x14ac:dyDescent="0.3">
      <c r="A376" s="23" t="s">
        <v>2733</v>
      </c>
      <c r="B376" s="23" t="s">
        <v>2732</v>
      </c>
      <c r="C376" s="69">
        <v>1</v>
      </c>
      <c r="D376" s="23" t="s">
        <v>214</v>
      </c>
      <c r="E376" s="33">
        <v>59875</v>
      </c>
      <c r="F376" s="33">
        <v>4366</v>
      </c>
      <c r="G376" s="33">
        <v>44767</v>
      </c>
      <c r="H376" s="33">
        <v>6464</v>
      </c>
      <c r="I376" s="3">
        <f t="shared" si="10"/>
        <v>104642</v>
      </c>
      <c r="J376" s="3">
        <f t="shared" si="10"/>
        <v>10830</v>
      </c>
      <c r="K376" s="3">
        <f t="shared" si="11"/>
        <v>115472</v>
      </c>
    </row>
    <row r="377" spans="1:11" ht="17.399999999999999" customHeight="1" x14ac:dyDescent="0.3">
      <c r="A377" s="23" t="s">
        <v>2747</v>
      </c>
      <c r="B377" s="23" t="s">
        <v>2746</v>
      </c>
      <c r="C377" s="69">
        <v>1</v>
      </c>
      <c r="D377" s="23" t="s">
        <v>214</v>
      </c>
      <c r="E377" s="33">
        <v>59875</v>
      </c>
      <c r="F377" s="33">
        <v>4366</v>
      </c>
      <c r="G377" s="33">
        <v>44767</v>
      </c>
      <c r="H377" s="33">
        <v>6464</v>
      </c>
      <c r="I377" s="3">
        <f t="shared" si="10"/>
        <v>104642</v>
      </c>
      <c r="J377" s="3">
        <f t="shared" si="10"/>
        <v>10830</v>
      </c>
      <c r="K377" s="3">
        <f t="shared" si="11"/>
        <v>115472</v>
      </c>
    </row>
    <row r="378" spans="1:11" ht="17.399999999999999" customHeight="1" x14ac:dyDescent="0.3">
      <c r="A378" s="23" t="s">
        <v>2755</v>
      </c>
      <c r="B378" s="23" t="s">
        <v>2754</v>
      </c>
      <c r="C378" s="69">
        <v>1</v>
      </c>
      <c r="D378" s="23" t="s">
        <v>214</v>
      </c>
      <c r="E378" s="33">
        <v>59875</v>
      </c>
      <c r="F378" s="33">
        <v>4366</v>
      </c>
      <c r="G378" s="33">
        <v>44767</v>
      </c>
      <c r="H378" s="33">
        <v>6464</v>
      </c>
      <c r="I378" s="3">
        <f t="shared" si="10"/>
        <v>104642</v>
      </c>
      <c r="J378" s="3">
        <f t="shared" si="10"/>
        <v>10830</v>
      </c>
      <c r="K378" s="3">
        <f t="shared" si="11"/>
        <v>115472</v>
      </c>
    </row>
    <row r="379" spans="1:11" ht="17.399999999999999" customHeight="1" x14ac:dyDescent="0.3">
      <c r="A379" s="23" t="s">
        <v>2729</v>
      </c>
      <c r="B379" s="23" t="s">
        <v>2728</v>
      </c>
      <c r="C379" s="69">
        <v>1</v>
      </c>
      <c r="D379" s="23" t="s">
        <v>214</v>
      </c>
      <c r="E379" s="33">
        <v>59875</v>
      </c>
      <c r="F379" s="33">
        <v>4366</v>
      </c>
      <c r="G379" s="33">
        <v>44767</v>
      </c>
      <c r="H379" s="33">
        <v>6464</v>
      </c>
      <c r="I379" s="3">
        <f t="shared" si="10"/>
        <v>104642</v>
      </c>
      <c r="J379" s="3">
        <f t="shared" si="10"/>
        <v>10830</v>
      </c>
      <c r="K379" s="3">
        <f t="shared" si="11"/>
        <v>115472</v>
      </c>
    </row>
    <row r="380" spans="1:11" ht="17.399999999999999" customHeight="1" x14ac:dyDescent="0.3">
      <c r="A380" s="23" t="s">
        <v>2719</v>
      </c>
      <c r="B380" s="23" t="s">
        <v>2718</v>
      </c>
      <c r="C380" s="69">
        <v>1</v>
      </c>
      <c r="D380" s="23" t="s">
        <v>214</v>
      </c>
      <c r="E380" s="33">
        <v>59875</v>
      </c>
      <c r="F380" s="33">
        <v>4366</v>
      </c>
      <c r="G380" s="33">
        <v>44767</v>
      </c>
      <c r="H380" s="33">
        <v>6464</v>
      </c>
      <c r="I380" s="3">
        <f t="shared" si="10"/>
        <v>104642</v>
      </c>
      <c r="J380" s="3">
        <f t="shared" si="10"/>
        <v>10830</v>
      </c>
      <c r="K380" s="3">
        <f t="shared" si="11"/>
        <v>115472</v>
      </c>
    </row>
    <row r="381" spans="1:11" ht="17.399999999999999" customHeight="1" x14ac:dyDescent="0.3">
      <c r="A381" s="23" t="s">
        <v>2735</v>
      </c>
      <c r="B381" s="23" t="s">
        <v>2734</v>
      </c>
      <c r="C381" s="69">
        <v>1</v>
      </c>
      <c r="D381" s="23" t="s">
        <v>214</v>
      </c>
      <c r="E381" s="33">
        <v>59875</v>
      </c>
      <c r="F381" s="33">
        <v>4366</v>
      </c>
      <c r="G381" s="33">
        <v>44767</v>
      </c>
      <c r="H381" s="33">
        <v>6464</v>
      </c>
      <c r="I381" s="3">
        <f t="shared" si="10"/>
        <v>104642</v>
      </c>
      <c r="J381" s="3">
        <f t="shared" si="10"/>
        <v>10830</v>
      </c>
      <c r="K381" s="3">
        <f t="shared" si="11"/>
        <v>115472</v>
      </c>
    </row>
    <row r="382" spans="1:11" ht="17.399999999999999" customHeight="1" x14ac:dyDescent="0.3">
      <c r="A382" s="23" t="s">
        <v>2737</v>
      </c>
      <c r="B382" s="23" t="s">
        <v>2736</v>
      </c>
      <c r="C382" s="69">
        <v>1</v>
      </c>
      <c r="D382" s="23" t="s">
        <v>214</v>
      </c>
      <c r="E382" s="33">
        <v>59875</v>
      </c>
      <c r="F382" s="33">
        <v>4366</v>
      </c>
      <c r="G382" s="33">
        <v>44767</v>
      </c>
      <c r="H382" s="33">
        <v>6464</v>
      </c>
      <c r="I382" s="3">
        <f t="shared" si="10"/>
        <v>104642</v>
      </c>
      <c r="J382" s="3">
        <f t="shared" si="10"/>
        <v>10830</v>
      </c>
      <c r="K382" s="3">
        <f t="shared" si="11"/>
        <v>115472</v>
      </c>
    </row>
    <row r="383" spans="1:11" ht="17.399999999999999" customHeight="1" x14ac:dyDescent="0.3">
      <c r="A383" s="23" t="s">
        <v>2757</v>
      </c>
      <c r="B383" s="23" t="s">
        <v>2756</v>
      </c>
      <c r="C383" s="69">
        <v>1</v>
      </c>
      <c r="D383" s="23" t="s">
        <v>214</v>
      </c>
      <c r="E383" s="33">
        <v>59875</v>
      </c>
      <c r="F383" s="33">
        <v>4366</v>
      </c>
      <c r="G383" s="33">
        <v>44767</v>
      </c>
      <c r="H383" s="33">
        <v>6464</v>
      </c>
      <c r="I383" s="3">
        <f t="shared" si="10"/>
        <v>104642</v>
      </c>
      <c r="J383" s="3">
        <f t="shared" si="10"/>
        <v>10830</v>
      </c>
      <c r="K383" s="3">
        <f t="shared" si="11"/>
        <v>115472</v>
      </c>
    </row>
    <row r="384" spans="1:11" ht="17.399999999999999" customHeight="1" x14ac:dyDescent="0.3">
      <c r="A384" s="23" t="s">
        <v>2727</v>
      </c>
      <c r="B384" s="23" t="s">
        <v>2726</v>
      </c>
      <c r="C384" s="69">
        <v>1</v>
      </c>
      <c r="D384" s="23" t="s">
        <v>214</v>
      </c>
      <c r="E384" s="33">
        <v>59875</v>
      </c>
      <c r="F384" s="33">
        <v>4366</v>
      </c>
      <c r="G384" s="33">
        <v>44767</v>
      </c>
      <c r="H384" s="33">
        <v>6464</v>
      </c>
      <c r="I384" s="3">
        <f t="shared" si="10"/>
        <v>104642</v>
      </c>
      <c r="J384" s="3">
        <f t="shared" si="10"/>
        <v>10830</v>
      </c>
      <c r="K384" s="3">
        <f t="shared" si="11"/>
        <v>115472</v>
      </c>
    </row>
    <row r="385" spans="1:11" ht="17.399999999999999" customHeight="1" x14ac:dyDescent="0.3">
      <c r="A385" s="23" t="s">
        <v>2749</v>
      </c>
      <c r="B385" s="23" t="s">
        <v>2748</v>
      </c>
      <c r="C385" s="69">
        <v>1</v>
      </c>
      <c r="D385" s="23" t="s">
        <v>214</v>
      </c>
      <c r="E385" s="33">
        <v>59875</v>
      </c>
      <c r="F385" s="33">
        <v>4366</v>
      </c>
      <c r="G385" s="33">
        <v>44767</v>
      </c>
      <c r="H385" s="33">
        <v>6464</v>
      </c>
      <c r="I385" s="3">
        <f t="shared" si="10"/>
        <v>104642</v>
      </c>
      <c r="J385" s="3">
        <f t="shared" si="10"/>
        <v>10830</v>
      </c>
      <c r="K385" s="3">
        <f t="shared" si="11"/>
        <v>115472</v>
      </c>
    </row>
    <row r="386" spans="1:11" ht="17.399999999999999" customHeight="1" x14ac:dyDescent="0.3">
      <c r="A386" s="23" t="s">
        <v>2753</v>
      </c>
      <c r="B386" s="23" t="s">
        <v>2752</v>
      </c>
      <c r="C386" s="69">
        <v>1</v>
      </c>
      <c r="D386" s="23" t="s">
        <v>214</v>
      </c>
      <c r="E386" s="33">
        <v>59875</v>
      </c>
      <c r="F386" s="33">
        <v>4366</v>
      </c>
      <c r="G386" s="33">
        <v>44767</v>
      </c>
      <c r="H386" s="33">
        <v>6464</v>
      </c>
      <c r="I386" s="3">
        <f t="shared" ref="I386:J449" si="12">+E386+G386</f>
        <v>104642</v>
      </c>
      <c r="J386" s="3">
        <f t="shared" si="12"/>
        <v>10830</v>
      </c>
      <c r="K386" s="3">
        <f t="shared" ref="K386:K449" si="13">+I386+J386</f>
        <v>115472</v>
      </c>
    </row>
    <row r="387" spans="1:11" ht="17.399999999999999" customHeight="1" x14ac:dyDescent="0.3">
      <c r="A387" s="23" t="s">
        <v>2751</v>
      </c>
      <c r="B387" s="23" t="s">
        <v>2750</v>
      </c>
      <c r="C387" s="69">
        <v>1</v>
      </c>
      <c r="D387" s="23" t="s">
        <v>214</v>
      </c>
      <c r="E387" s="33">
        <v>59875</v>
      </c>
      <c r="F387" s="33">
        <v>4366</v>
      </c>
      <c r="G387" s="33">
        <v>44767</v>
      </c>
      <c r="H387" s="33">
        <v>6464</v>
      </c>
      <c r="I387" s="3">
        <f t="shared" si="12"/>
        <v>104642</v>
      </c>
      <c r="J387" s="3">
        <f t="shared" si="12"/>
        <v>10830</v>
      </c>
      <c r="K387" s="3">
        <f t="shared" si="13"/>
        <v>115472</v>
      </c>
    </row>
    <row r="388" spans="1:11" ht="17.399999999999999" customHeight="1" x14ac:dyDescent="0.3">
      <c r="A388" s="23" t="s">
        <v>2741</v>
      </c>
      <c r="B388" s="23" t="s">
        <v>2740</v>
      </c>
      <c r="C388" s="69">
        <v>1</v>
      </c>
      <c r="D388" s="23" t="s">
        <v>214</v>
      </c>
      <c r="E388" s="33">
        <v>59875</v>
      </c>
      <c r="F388" s="33">
        <v>4366</v>
      </c>
      <c r="G388" s="33">
        <v>44767</v>
      </c>
      <c r="H388" s="33">
        <v>6464</v>
      </c>
      <c r="I388" s="3">
        <f t="shared" si="12"/>
        <v>104642</v>
      </c>
      <c r="J388" s="3">
        <f t="shared" si="12"/>
        <v>10830</v>
      </c>
      <c r="K388" s="3">
        <f t="shared" si="13"/>
        <v>115472</v>
      </c>
    </row>
    <row r="389" spans="1:11" ht="17.399999999999999" customHeight="1" x14ac:dyDescent="0.3">
      <c r="A389" s="23" t="s">
        <v>2743</v>
      </c>
      <c r="B389" s="23" t="s">
        <v>2742</v>
      </c>
      <c r="C389" s="69">
        <v>1</v>
      </c>
      <c r="D389" s="23" t="s">
        <v>214</v>
      </c>
      <c r="E389" s="33">
        <v>59875</v>
      </c>
      <c r="F389" s="33">
        <v>4366</v>
      </c>
      <c r="G389" s="33">
        <v>44767</v>
      </c>
      <c r="H389" s="33">
        <v>6464</v>
      </c>
      <c r="I389" s="3">
        <f t="shared" si="12"/>
        <v>104642</v>
      </c>
      <c r="J389" s="3">
        <f t="shared" si="12"/>
        <v>10830</v>
      </c>
      <c r="K389" s="3">
        <f t="shared" si="13"/>
        <v>115472</v>
      </c>
    </row>
    <row r="390" spans="1:11" ht="17.399999999999999" customHeight="1" x14ac:dyDescent="0.3">
      <c r="A390" s="23" t="s">
        <v>2731</v>
      </c>
      <c r="B390" s="23" t="s">
        <v>2730</v>
      </c>
      <c r="C390" s="69">
        <v>1</v>
      </c>
      <c r="D390" s="23" t="s">
        <v>214</v>
      </c>
      <c r="E390" s="33">
        <v>59875</v>
      </c>
      <c r="F390" s="33">
        <v>4366</v>
      </c>
      <c r="G390" s="33">
        <v>44767</v>
      </c>
      <c r="H390" s="33">
        <v>6464</v>
      </c>
      <c r="I390" s="3">
        <f t="shared" si="12"/>
        <v>104642</v>
      </c>
      <c r="J390" s="3">
        <f t="shared" si="12"/>
        <v>10830</v>
      </c>
      <c r="K390" s="3">
        <f t="shared" si="13"/>
        <v>115472</v>
      </c>
    </row>
    <row r="391" spans="1:11" ht="17.399999999999999" customHeight="1" x14ac:dyDescent="0.3">
      <c r="A391" s="23" t="s">
        <v>2723</v>
      </c>
      <c r="B391" s="23" t="s">
        <v>2722</v>
      </c>
      <c r="C391" s="69">
        <v>1</v>
      </c>
      <c r="D391" s="23" t="s">
        <v>214</v>
      </c>
      <c r="E391" s="33">
        <v>59875</v>
      </c>
      <c r="F391" s="33">
        <v>4366</v>
      </c>
      <c r="G391" s="33">
        <v>44767</v>
      </c>
      <c r="H391" s="33">
        <v>6464</v>
      </c>
      <c r="I391" s="3">
        <f t="shared" si="12"/>
        <v>104642</v>
      </c>
      <c r="J391" s="3">
        <f t="shared" si="12"/>
        <v>10830</v>
      </c>
      <c r="K391" s="3">
        <f t="shared" si="13"/>
        <v>115472</v>
      </c>
    </row>
    <row r="392" spans="1:11" ht="17.399999999999999" customHeight="1" x14ac:dyDescent="0.3">
      <c r="A392" s="23" t="s">
        <v>2717</v>
      </c>
      <c r="B392" s="23" t="s">
        <v>2716</v>
      </c>
      <c r="C392" s="69">
        <v>1</v>
      </c>
      <c r="D392" s="23" t="s">
        <v>214</v>
      </c>
      <c r="E392" s="33">
        <v>59875</v>
      </c>
      <c r="F392" s="33">
        <v>4366</v>
      </c>
      <c r="G392" s="33">
        <v>44767</v>
      </c>
      <c r="H392" s="33">
        <v>6464</v>
      </c>
      <c r="I392" s="3">
        <f t="shared" si="12"/>
        <v>104642</v>
      </c>
      <c r="J392" s="3">
        <f t="shared" si="12"/>
        <v>10830</v>
      </c>
      <c r="K392" s="3">
        <f t="shared" si="13"/>
        <v>115472</v>
      </c>
    </row>
    <row r="393" spans="1:11" ht="17.399999999999999" customHeight="1" x14ac:dyDescent="0.3">
      <c r="A393" s="23" t="s">
        <v>2739</v>
      </c>
      <c r="B393" s="23" t="s">
        <v>2738</v>
      </c>
      <c r="C393" s="69">
        <v>1</v>
      </c>
      <c r="D393" s="23" t="s">
        <v>214</v>
      </c>
      <c r="E393" s="33">
        <v>59875</v>
      </c>
      <c r="F393" s="33">
        <v>4366</v>
      </c>
      <c r="G393" s="33">
        <v>44767</v>
      </c>
      <c r="H393" s="33">
        <v>6464</v>
      </c>
      <c r="I393" s="3">
        <f t="shared" si="12"/>
        <v>104642</v>
      </c>
      <c r="J393" s="3">
        <f t="shared" si="12"/>
        <v>10830</v>
      </c>
      <c r="K393" s="3">
        <f t="shared" si="13"/>
        <v>115472</v>
      </c>
    </row>
    <row r="394" spans="1:11" ht="17.399999999999999" customHeight="1" x14ac:dyDescent="0.3">
      <c r="A394" s="23" t="s">
        <v>2721</v>
      </c>
      <c r="B394" s="23" t="s">
        <v>2720</v>
      </c>
      <c r="C394" s="69">
        <v>1</v>
      </c>
      <c r="D394" s="23" t="s">
        <v>214</v>
      </c>
      <c r="E394" s="33">
        <v>59875</v>
      </c>
      <c r="F394" s="33">
        <v>4366</v>
      </c>
      <c r="G394" s="33">
        <v>44767</v>
      </c>
      <c r="H394" s="33">
        <v>6464</v>
      </c>
      <c r="I394" s="3">
        <f t="shared" si="12"/>
        <v>104642</v>
      </c>
      <c r="J394" s="3">
        <f t="shared" si="12"/>
        <v>10830</v>
      </c>
      <c r="K394" s="3">
        <f t="shared" si="13"/>
        <v>115472</v>
      </c>
    </row>
    <row r="395" spans="1:11" ht="17.399999999999999" customHeight="1" x14ac:dyDescent="0.3">
      <c r="A395" s="23" t="s">
        <v>2745</v>
      </c>
      <c r="B395" s="23" t="s">
        <v>2744</v>
      </c>
      <c r="C395" s="69">
        <v>1</v>
      </c>
      <c r="D395" s="23" t="s">
        <v>214</v>
      </c>
      <c r="E395" s="33">
        <v>59875</v>
      </c>
      <c r="F395" s="33">
        <v>4366</v>
      </c>
      <c r="G395" s="33">
        <v>44767</v>
      </c>
      <c r="H395" s="33">
        <v>6464</v>
      </c>
      <c r="I395" s="3">
        <f t="shared" si="12"/>
        <v>104642</v>
      </c>
      <c r="J395" s="3">
        <f t="shared" si="12"/>
        <v>10830</v>
      </c>
      <c r="K395" s="3">
        <f t="shared" si="13"/>
        <v>115472</v>
      </c>
    </row>
    <row r="396" spans="1:11" ht="17.399999999999999" customHeight="1" x14ac:dyDescent="0.3">
      <c r="A396" s="23" t="s">
        <v>2715</v>
      </c>
      <c r="B396" s="23" t="s">
        <v>2714</v>
      </c>
      <c r="C396" s="69">
        <v>1</v>
      </c>
      <c r="D396" s="23" t="s">
        <v>214</v>
      </c>
      <c r="E396" s="33">
        <v>59875</v>
      </c>
      <c r="F396" s="33">
        <v>4366</v>
      </c>
      <c r="G396" s="33">
        <v>44767</v>
      </c>
      <c r="H396" s="33">
        <v>6464</v>
      </c>
      <c r="I396" s="3">
        <f t="shared" si="12"/>
        <v>104642</v>
      </c>
      <c r="J396" s="3">
        <f t="shared" si="12"/>
        <v>10830</v>
      </c>
      <c r="K396" s="3">
        <f t="shared" si="13"/>
        <v>115472</v>
      </c>
    </row>
    <row r="397" spans="1:11" ht="17.399999999999999" customHeight="1" x14ac:dyDescent="0.3">
      <c r="A397" s="23" t="s">
        <v>399</v>
      </c>
      <c r="B397" s="23" t="s">
        <v>398</v>
      </c>
      <c r="C397" s="69">
        <v>1</v>
      </c>
      <c r="D397" s="23" t="s">
        <v>5202</v>
      </c>
      <c r="E397" s="33">
        <v>68049</v>
      </c>
      <c r="F397" s="33">
        <v>10805</v>
      </c>
      <c r="G397" s="33">
        <v>31449</v>
      </c>
      <c r="H397" s="33">
        <v>4095</v>
      </c>
      <c r="I397" s="3">
        <f t="shared" si="12"/>
        <v>99498</v>
      </c>
      <c r="J397" s="3">
        <f t="shared" si="12"/>
        <v>14900</v>
      </c>
      <c r="K397" s="3">
        <f t="shared" si="13"/>
        <v>114398</v>
      </c>
    </row>
    <row r="398" spans="1:11" ht="17.399999999999999" customHeight="1" x14ac:dyDescent="0.3">
      <c r="A398" s="23" t="s">
        <v>405</v>
      </c>
      <c r="B398" s="23" t="s">
        <v>404</v>
      </c>
      <c r="C398" s="69">
        <v>1</v>
      </c>
      <c r="D398" s="23" t="s">
        <v>5202</v>
      </c>
      <c r="E398" s="33">
        <v>68049</v>
      </c>
      <c r="F398" s="33">
        <v>10805</v>
      </c>
      <c r="G398" s="33">
        <v>31449</v>
      </c>
      <c r="H398" s="33">
        <v>4095</v>
      </c>
      <c r="I398" s="3">
        <f t="shared" si="12"/>
        <v>99498</v>
      </c>
      <c r="J398" s="3">
        <f t="shared" si="12"/>
        <v>14900</v>
      </c>
      <c r="K398" s="3">
        <f t="shared" si="13"/>
        <v>114398</v>
      </c>
    </row>
    <row r="399" spans="1:11" ht="17.399999999999999" customHeight="1" x14ac:dyDescent="0.3">
      <c r="A399" s="23" t="s">
        <v>401</v>
      </c>
      <c r="B399" s="23" t="s">
        <v>400</v>
      </c>
      <c r="C399" s="69">
        <v>1</v>
      </c>
      <c r="D399" s="23" t="s">
        <v>5202</v>
      </c>
      <c r="E399" s="33">
        <v>68049</v>
      </c>
      <c r="F399" s="33">
        <v>10805</v>
      </c>
      <c r="G399" s="33">
        <v>31449</v>
      </c>
      <c r="H399" s="33">
        <v>4095</v>
      </c>
      <c r="I399" s="3">
        <f t="shared" si="12"/>
        <v>99498</v>
      </c>
      <c r="J399" s="3">
        <f t="shared" si="12"/>
        <v>14900</v>
      </c>
      <c r="K399" s="3">
        <f t="shared" si="13"/>
        <v>114398</v>
      </c>
    </row>
    <row r="400" spans="1:11" ht="17.399999999999999" customHeight="1" x14ac:dyDescent="0.3">
      <c r="A400" s="23" t="s">
        <v>1506</v>
      </c>
      <c r="B400" s="23" t="s">
        <v>1505</v>
      </c>
      <c r="C400" s="69">
        <v>1</v>
      </c>
      <c r="D400" s="23" t="s">
        <v>216</v>
      </c>
      <c r="E400" s="33">
        <v>53050</v>
      </c>
      <c r="F400" s="33">
        <v>4150</v>
      </c>
      <c r="G400" s="33">
        <v>46600</v>
      </c>
      <c r="H400" s="33">
        <v>8812</v>
      </c>
      <c r="I400" s="3">
        <f t="shared" si="12"/>
        <v>99650</v>
      </c>
      <c r="J400" s="3">
        <f t="shared" si="12"/>
        <v>12962</v>
      </c>
      <c r="K400" s="3">
        <f t="shared" si="13"/>
        <v>112612</v>
      </c>
    </row>
    <row r="401" spans="1:11" ht="17.399999999999999" customHeight="1" x14ac:dyDescent="0.3">
      <c r="A401" s="23" t="s">
        <v>1490</v>
      </c>
      <c r="B401" s="23" t="s">
        <v>1489</v>
      </c>
      <c r="C401" s="69">
        <v>1</v>
      </c>
      <c r="D401" s="23" t="s">
        <v>216</v>
      </c>
      <c r="E401" s="33">
        <v>53050</v>
      </c>
      <c r="F401" s="33">
        <v>4150</v>
      </c>
      <c r="G401" s="33">
        <v>46600</v>
      </c>
      <c r="H401" s="33">
        <v>8812</v>
      </c>
      <c r="I401" s="3">
        <f t="shared" si="12"/>
        <v>99650</v>
      </c>
      <c r="J401" s="3">
        <f t="shared" si="12"/>
        <v>12962</v>
      </c>
      <c r="K401" s="3">
        <f t="shared" si="13"/>
        <v>112612</v>
      </c>
    </row>
    <row r="402" spans="1:11" ht="17.399999999999999" customHeight="1" x14ac:dyDescent="0.3">
      <c r="A402" s="23" t="s">
        <v>1484</v>
      </c>
      <c r="B402" s="23" t="s">
        <v>1483</v>
      </c>
      <c r="C402" s="69">
        <v>1</v>
      </c>
      <c r="D402" s="23" t="s">
        <v>216</v>
      </c>
      <c r="E402" s="33">
        <v>53050</v>
      </c>
      <c r="F402" s="33">
        <v>4150</v>
      </c>
      <c r="G402" s="33">
        <v>46600</v>
      </c>
      <c r="H402" s="33">
        <v>8812</v>
      </c>
      <c r="I402" s="3">
        <f t="shared" si="12"/>
        <v>99650</v>
      </c>
      <c r="J402" s="3">
        <f t="shared" si="12"/>
        <v>12962</v>
      </c>
      <c r="K402" s="3">
        <f t="shared" si="13"/>
        <v>112612</v>
      </c>
    </row>
    <row r="403" spans="1:11" ht="17.399999999999999" customHeight="1" x14ac:dyDescent="0.3">
      <c r="A403" s="23" t="s">
        <v>1494</v>
      </c>
      <c r="B403" s="23" t="s">
        <v>1493</v>
      </c>
      <c r="C403" s="69">
        <v>1</v>
      </c>
      <c r="D403" s="23" t="s">
        <v>216</v>
      </c>
      <c r="E403" s="33">
        <v>53050</v>
      </c>
      <c r="F403" s="33">
        <v>4150</v>
      </c>
      <c r="G403" s="33">
        <v>46600</v>
      </c>
      <c r="H403" s="33">
        <v>8812</v>
      </c>
      <c r="I403" s="3">
        <f t="shared" si="12"/>
        <v>99650</v>
      </c>
      <c r="J403" s="3">
        <f t="shared" si="12"/>
        <v>12962</v>
      </c>
      <c r="K403" s="3">
        <f t="shared" si="13"/>
        <v>112612</v>
      </c>
    </row>
    <row r="404" spans="1:11" ht="17.399999999999999" customHeight="1" x14ac:dyDescent="0.3">
      <c r="A404" s="23" t="s">
        <v>1496</v>
      </c>
      <c r="B404" s="23" t="s">
        <v>1495</v>
      </c>
      <c r="C404" s="69">
        <v>1</v>
      </c>
      <c r="D404" s="23" t="s">
        <v>216</v>
      </c>
      <c r="E404" s="33">
        <v>53050</v>
      </c>
      <c r="F404" s="33">
        <v>4150</v>
      </c>
      <c r="G404" s="33">
        <v>46600</v>
      </c>
      <c r="H404" s="33">
        <v>8812</v>
      </c>
      <c r="I404" s="3">
        <f t="shared" si="12"/>
        <v>99650</v>
      </c>
      <c r="J404" s="3">
        <f t="shared" si="12"/>
        <v>12962</v>
      </c>
      <c r="K404" s="3">
        <f t="shared" si="13"/>
        <v>112612</v>
      </c>
    </row>
    <row r="405" spans="1:11" ht="17.399999999999999" customHeight="1" x14ac:dyDescent="0.3">
      <c r="A405" s="23" t="s">
        <v>1504</v>
      </c>
      <c r="B405" s="23" t="s">
        <v>1503</v>
      </c>
      <c r="C405" s="69">
        <v>1</v>
      </c>
      <c r="D405" s="23" t="s">
        <v>216</v>
      </c>
      <c r="E405" s="33">
        <v>53050</v>
      </c>
      <c r="F405" s="33">
        <v>4150</v>
      </c>
      <c r="G405" s="33">
        <v>46600</v>
      </c>
      <c r="H405" s="33">
        <v>8812</v>
      </c>
      <c r="I405" s="3">
        <f t="shared" si="12"/>
        <v>99650</v>
      </c>
      <c r="J405" s="3">
        <f t="shared" si="12"/>
        <v>12962</v>
      </c>
      <c r="K405" s="3">
        <f t="shared" si="13"/>
        <v>112612</v>
      </c>
    </row>
    <row r="406" spans="1:11" ht="17.399999999999999" customHeight="1" x14ac:dyDescent="0.3">
      <c r="A406" s="23" t="s">
        <v>1502</v>
      </c>
      <c r="B406" s="23" t="s">
        <v>1501</v>
      </c>
      <c r="C406" s="69">
        <v>1</v>
      </c>
      <c r="D406" s="23" t="s">
        <v>216</v>
      </c>
      <c r="E406" s="33">
        <v>53050</v>
      </c>
      <c r="F406" s="33">
        <v>4150</v>
      </c>
      <c r="G406" s="33">
        <v>46600</v>
      </c>
      <c r="H406" s="33">
        <v>8812</v>
      </c>
      <c r="I406" s="3">
        <f t="shared" si="12"/>
        <v>99650</v>
      </c>
      <c r="J406" s="3">
        <f t="shared" si="12"/>
        <v>12962</v>
      </c>
      <c r="K406" s="3">
        <f t="shared" si="13"/>
        <v>112612</v>
      </c>
    </row>
    <row r="407" spans="1:11" ht="17.399999999999999" customHeight="1" x14ac:dyDescent="0.3">
      <c r="A407" s="23" t="s">
        <v>1492</v>
      </c>
      <c r="B407" s="23" t="s">
        <v>1491</v>
      </c>
      <c r="C407" s="69">
        <v>1</v>
      </c>
      <c r="D407" s="23" t="s">
        <v>216</v>
      </c>
      <c r="E407" s="33">
        <v>53050</v>
      </c>
      <c r="F407" s="33">
        <v>4150</v>
      </c>
      <c r="G407" s="33">
        <v>46600</v>
      </c>
      <c r="H407" s="33">
        <v>8812</v>
      </c>
      <c r="I407" s="3">
        <f t="shared" si="12"/>
        <v>99650</v>
      </c>
      <c r="J407" s="3">
        <f t="shared" si="12"/>
        <v>12962</v>
      </c>
      <c r="K407" s="3">
        <f t="shared" si="13"/>
        <v>112612</v>
      </c>
    </row>
    <row r="408" spans="1:11" ht="17.399999999999999" customHeight="1" x14ac:dyDescent="0.3">
      <c r="A408" s="23" t="s">
        <v>1488</v>
      </c>
      <c r="B408" s="23" t="s">
        <v>1487</v>
      </c>
      <c r="C408" s="69">
        <v>1</v>
      </c>
      <c r="D408" s="23" t="s">
        <v>216</v>
      </c>
      <c r="E408" s="33">
        <v>53050</v>
      </c>
      <c r="F408" s="33">
        <v>4150</v>
      </c>
      <c r="G408" s="33">
        <v>46600</v>
      </c>
      <c r="H408" s="33">
        <v>8812</v>
      </c>
      <c r="I408" s="3">
        <f t="shared" si="12"/>
        <v>99650</v>
      </c>
      <c r="J408" s="3">
        <f t="shared" si="12"/>
        <v>12962</v>
      </c>
      <c r="K408" s="3">
        <f t="shared" si="13"/>
        <v>112612</v>
      </c>
    </row>
    <row r="409" spans="1:11" ht="17.399999999999999" customHeight="1" x14ac:dyDescent="0.3">
      <c r="A409" s="23" t="s">
        <v>1498</v>
      </c>
      <c r="B409" s="23" t="s">
        <v>1497</v>
      </c>
      <c r="C409" s="69">
        <v>1</v>
      </c>
      <c r="D409" s="23" t="s">
        <v>216</v>
      </c>
      <c r="E409" s="33">
        <v>53050</v>
      </c>
      <c r="F409" s="33">
        <v>4150</v>
      </c>
      <c r="G409" s="33">
        <v>46600</v>
      </c>
      <c r="H409" s="33">
        <v>8812</v>
      </c>
      <c r="I409" s="3">
        <f t="shared" si="12"/>
        <v>99650</v>
      </c>
      <c r="J409" s="3">
        <f t="shared" si="12"/>
        <v>12962</v>
      </c>
      <c r="K409" s="3">
        <f t="shared" si="13"/>
        <v>112612</v>
      </c>
    </row>
    <row r="410" spans="1:11" ht="17.399999999999999" customHeight="1" x14ac:dyDescent="0.3">
      <c r="A410" s="23" t="s">
        <v>1482</v>
      </c>
      <c r="B410" s="23" t="s">
        <v>1481</v>
      </c>
      <c r="C410" s="69">
        <v>1</v>
      </c>
      <c r="D410" s="23" t="s">
        <v>216</v>
      </c>
      <c r="E410" s="33">
        <v>53050</v>
      </c>
      <c r="F410" s="33">
        <v>4150</v>
      </c>
      <c r="G410" s="33">
        <v>46600</v>
      </c>
      <c r="H410" s="33">
        <v>8812</v>
      </c>
      <c r="I410" s="3">
        <f t="shared" si="12"/>
        <v>99650</v>
      </c>
      <c r="J410" s="3">
        <f t="shared" si="12"/>
        <v>12962</v>
      </c>
      <c r="K410" s="3">
        <f t="shared" si="13"/>
        <v>112612</v>
      </c>
    </row>
    <row r="411" spans="1:11" ht="17.399999999999999" customHeight="1" x14ac:dyDescent="0.3">
      <c r="A411" s="23" t="s">
        <v>2666</v>
      </c>
      <c r="B411" s="23" t="s">
        <v>2665</v>
      </c>
      <c r="C411" s="69">
        <v>1</v>
      </c>
      <c r="D411" s="23" t="s">
        <v>79</v>
      </c>
      <c r="E411" s="33">
        <v>62172</v>
      </c>
      <c r="F411" s="33">
        <v>4219</v>
      </c>
      <c r="G411" s="33">
        <v>40777</v>
      </c>
      <c r="H411" s="33">
        <v>4918</v>
      </c>
      <c r="I411" s="3">
        <f t="shared" si="12"/>
        <v>102949</v>
      </c>
      <c r="J411" s="3">
        <f t="shared" si="12"/>
        <v>9137</v>
      </c>
      <c r="K411" s="3">
        <f t="shared" si="13"/>
        <v>112086</v>
      </c>
    </row>
    <row r="412" spans="1:11" ht="17.399999999999999" customHeight="1" x14ac:dyDescent="0.3">
      <c r="A412" s="23" t="s">
        <v>2682</v>
      </c>
      <c r="B412" s="23" t="s">
        <v>2681</v>
      </c>
      <c r="C412" s="69">
        <v>1</v>
      </c>
      <c r="D412" s="23" t="s">
        <v>79</v>
      </c>
      <c r="E412" s="33">
        <v>62172</v>
      </c>
      <c r="F412" s="33">
        <v>4219</v>
      </c>
      <c r="G412" s="33">
        <v>40777</v>
      </c>
      <c r="H412" s="33">
        <v>4918</v>
      </c>
      <c r="I412" s="3">
        <f t="shared" si="12"/>
        <v>102949</v>
      </c>
      <c r="J412" s="3">
        <f t="shared" si="12"/>
        <v>9137</v>
      </c>
      <c r="K412" s="3">
        <f t="shared" si="13"/>
        <v>112086</v>
      </c>
    </row>
    <row r="413" spans="1:11" ht="17.399999999999999" customHeight="1" x14ac:dyDescent="0.3">
      <c r="A413" s="23" t="s">
        <v>2678</v>
      </c>
      <c r="B413" s="23" t="s">
        <v>2677</v>
      </c>
      <c r="C413" s="69">
        <v>1</v>
      </c>
      <c r="D413" s="23" t="s">
        <v>79</v>
      </c>
      <c r="E413" s="33">
        <v>62172</v>
      </c>
      <c r="F413" s="33">
        <v>4219</v>
      </c>
      <c r="G413" s="33">
        <v>40777</v>
      </c>
      <c r="H413" s="33">
        <v>4918</v>
      </c>
      <c r="I413" s="3">
        <f t="shared" si="12"/>
        <v>102949</v>
      </c>
      <c r="J413" s="3">
        <f t="shared" si="12"/>
        <v>9137</v>
      </c>
      <c r="K413" s="3">
        <f t="shared" si="13"/>
        <v>112086</v>
      </c>
    </row>
    <row r="414" spans="1:11" ht="17.399999999999999" customHeight="1" x14ac:dyDescent="0.3">
      <c r="A414" s="23" t="s">
        <v>2680</v>
      </c>
      <c r="B414" s="23" t="s">
        <v>2679</v>
      </c>
      <c r="C414" s="69">
        <v>1</v>
      </c>
      <c r="D414" s="23" t="s">
        <v>79</v>
      </c>
      <c r="E414" s="33">
        <v>62172</v>
      </c>
      <c r="F414" s="33">
        <v>4219</v>
      </c>
      <c r="G414" s="33">
        <v>40777</v>
      </c>
      <c r="H414" s="33">
        <v>4918</v>
      </c>
      <c r="I414" s="3">
        <f t="shared" si="12"/>
        <v>102949</v>
      </c>
      <c r="J414" s="3">
        <f t="shared" si="12"/>
        <v>9137</v>
      </c>
      <c r="K414" s="3">
        <f t="shared" si="13"/>
        <v>112086</v>
      </c>
    </row>
    <row r="415" spans="1:11" ht="17.399999999999999" customHeight="1" x14ac:dyDescent="0.3">
      <c r="A415" s="23" t="s">
        <v>2684</v>
      </c>
      <c r="B415" s="23" t="s">
        <v>2683</v>
      </c>
      <c r="C415" s="69">
        <v>1</v>
      </c>
      <c r="D415" s="23" t="s">
        <v>79</v>
      </c>
      <c r="E415" s="33">
        <v>62172</v>
      </c>
      <c r="F415" s="33">
        <v>4219</v>
      </c>
      <c r="G415" s="33">
        <v>40777</v>
      </c>
      <c r="H415" s="33">
        <v>4918</v>
      </c>
      <c r="I415" s="3">
        <f t="shared" si="12"/>
        <v>102949</v>
      </c>
      <c r="J415" s="3">
        <f t="shared" si="12"/>
        <v>9137</v>
      </c>
      <c r="K415" s="3">
        <f t="shared" si="13"/>
        <v>112086</v>
      </c>
    </row>
    <row r="416" spans="1:11" ht="17.399999999999999" customHeight="1" x14ac:dyDescent="0.3">
      <c r="A416" s="23" t="s">
        <v>2690</v>
      </c>
      <c r="B416" s="23" t="s">
        <v>2689</v>
      </c>
      <c r="C416" s="69">
        <v>1</v>
      </c>
      <c r="D416" s="23" t="s">
        <v>79</v>
      </c>
      <c r="E416" s="33">
        <v>62172</v>
      </c>
      <c r="F416" s="33">
        <v>4219</v>
      </c>
      <c r="G416" s="33">
        <v>40777</v>
      </c>
      <c r="H416" s="33">
        <v>4918</v>
      </c>
      <c r="I416" s="3">
        <f t="shared" si="12"/>
        <v>102949</v>
      </c>
      <c r="J416" s="3">
        <f t="shared" si="12"/>
        <v>9137</v>
      </c>
      <c r="K416" s="3">
        <f t="shared" si="13"/>
        <v>112086</v>
      </c>
    </row>
    <row r="417" spans="1:11" ht="17.399999999999999" customHeight="1" x14ac:dyDescent="0.3">
      <c r="A417" s="23" t="s">
        <v>2686</v>
      </c>
      <c r="B417" s="23" t="s">
        <v>2685</v>
      </c>
      <c r="C417" s="69">
        <v>1</v>
      </c>
      <c r="D417" s="23" t="s">
        <v>79</v>
      </c>
      <c r="E417" s="33">
        <v>62172</v>
      </c>
      <c r="F417" s="33">
        <v>4219</v>
      </c>
      <c r="G417" s="33">
        <v>40777</v>
      </c>
      <c r="H417" s="33">
        <v>4918</v>
      </c>
      <c r="I417" s="3">
        <f t="shared" si="12"/>
        <v>102949</v>
      </c>
      <c r="J417" s="3">
        <f t="shared" si="12"/>
        <v>9137</v>
      </c>
      <c r="K417" s="3">
        <f t="shared" si="13"/>
        <v>112086</v>
      </c>
    </row>
    <row r="418" spans="1:11" ht="17.399999999999999" customHeight="1" x14ac:dyDescent="0.3">
      <c r="A418" s="23" t="s">
        <v>2670</v>
      </c>
      <c r="B418" s="23" t="s">
        <v>2669</v>
      </c>
      <c r="C418" s="69">
        <v>1</v>
      </c>
      <c r="D418" s="23" t="s">
        <v>79</v>
      </c>
      <c r="E418" s="33">
        <v>62172</v>
      </c>
      <c r="F418" s="33">
        <v>4219</v>
      </c>
      <c r="G418" s="33">
        <v>40777</v>
      </c>
      <c r="H418" s="33">
        <v>4918</v>
      </c>
      <c r="I418" s="3">
        <f t="shared" si="12"/>
        <v>102949</v>
      </c>
      <c r="J418" s="3">
        <f t="shared" si="12"/>
        <v>9137</v>
      </c>
      <c r="K418" s="3">
        <f t="shared" si="13"/>
        <v>112086</v>
      </c>
    </row>
    <row r="419" spans="1:11" ht="17.399999999999999" customHeight="1" x14ac:dyDescent="0.3">
      <c r="A419" s="23" t="s">
        <v>2660</v>
      </c>
      <c r="B419" s="23" t="s">
        <v>2659</v>
      </c>
      <c r="C419" s="69">
        <v>1</v>
      </c>
      <c r="D419" s="23" t="s">
        <v>79</v>
      </c>
      <c r="E419" s="33">
        <v>62172</v>
      </c>
      <c r="F419" s="33">
        <v>4219</v>
      </c>
      <c r="G419" s="33">
        <v>40777</v>
      </c>
      <c r="H419" s="33">
        <v>4918</v>
      </c>
      <c r="I419" s="3">
        <f t="shared" si="12"/>
        <v>102949</v>
      </c>
      <c r="J419" s="3">
        <f t="shared" si="12"/>
        <v>9137</v>
      </c>
      <c r="K419" s="3">
        <f t="shared" si="13"/>
        <v>112086</v>
      </c>
    </row>
    <row r="420" spans="1:11" ht="17.399999999999999" customHeight="1" x14ac:dyDescent="0.3">
      <c r="A420" s="23" t="s">
        <v>2676</v>
      </c>
      <c r="B420" s="23" t="s">
        <v>2675</v>
      </c>
      <c r="C420" s="69">
        <v>1</v>
      </c>
      <c r="D420" s="23" t="s">
        <v>79</v>
      </c>
      <c r="E420" s="33">
        <v>62172</v>
      </c>
      <c r="F420" s="33">
        <v>4219</v>
      </c>
      <c r="G420" s="33">
        <v>40777</v>
      </c>
      <c r="H420" s="33">
        <v>4918</v>
      </c>
      <c r="I420" s="3">
        <f t="shared" si="12"/>
        <v>102949</v>
      </c>
      <c r="J420" s="3">
        <f t="shared" si="12"/>
        <v>9137</v>
      </c>
      <c r="K420" s="3">
        <f t="shared" si="13"/>
        <v>112086</v>
      </c>
    </row>
    <row r="421" spans="1:11" ht="17.399999999999999" customHeight="1" x14ac:dyDescent="0.3">
      <c r="A421" s="23" t="s">
        <v>2692</v>
      </c>
      <c r="B421" s="23" t="s">
        <v>2691</v>
      </c>
      <c r="C421" s="69">
        <v>1</v>
      </c>
      <c r="D421" s="23" t="s">
        <v>79</v>
      </c>
      <c r="E421" s="33">
        <v>62172</v>
      </c>
      <c r="F421" s="33">
        <v>4219</v>
      </c>
      <c r="G421" s="33">
        <v>40777</v>
      </c>
      <c r="H421" s="33">
        <v>4918</v>
      </c>
      <c r="I421" s="3">
        <f t="shared" si="12"/>
        <v>102949</v>
      </c>
      <c r="J421" s="3">
        <f t="shared" si="12"/>
        <v>9137</v>
      </c>
      <c r="K421" s="3">
        <f t="shared" si="13"/>
        <v>112086</v>
      </c>
    </row>
    <row r="422" spans="1:11" ht="17.399999999999999" customHeight="1" x14ac:dyDescent="0.3">
      <c r="A422" s="23" t="s">
        <v>2668</v>
      </c>
      <c r="B422" s="23" t="s">
        <v>2667</v>
      </c>
      <c r="C422" s="69">
        <v>1</v>
      </c>
      <c r="D422" s="23" t="s">
        <v>79</v>
      </c>
      <c r="E422" s="33">
        <v>62172</v>
      </c>
      <c r="F422" s="33">
        <v>4219</v>
      </c>
      <c r="G422" s="33">
        <v>40777</v>
      </c>
      <c r="H422" s="33">
        <v>4918</v>
      </c>
      <c r="I422" s="3">
        <f t="shared" si="12"/>
        <v>102949</v>
      </c>
      <c r="J422" s="3">
        <f t="shared" si="12"/>
        <v>9137</v>
      </c>
      <c r="K422" s="3">
        <f t="shared" si="13"/>
        <v>112086</v>
      </c>
    </row>
    <row r="423" spans="1:11" ht="17.399999999999999" customHeight="1" x14ac:dyDescent="0.3">
      <c r="A423" s="23" t="s">
        <v>2664</v>
      </c>
      <c r="B423" s="23" t="s">
        <v>2663</v>
      </c>
      <c r="C423" s="69">
        <v>1</v>
      </c>
      <c r="D423" s="23" t="s">
        <v>79</v>
      </c>
      <c r="E423" s="33">
        <v>62172</v>
      </c>
      <c r="F423" s="33">
        <v>4219</v>
      </c>
      <c r="G423" s="33">
        <v>40777</v>
      </c>
      <c r="H423" s="33">
        <v>4918</v>
      </c>
      <c r="I423" s="3">
        <f t="shared" si="12"/>
        <v>102949</v>
      </c>
      <c r="J423" s="3">
        <f t="shared" si="12"/>
        <v>9137</v>
      </c>
      <c r="K423" s="3">
        <f t="shared" si="13"/>
        <v>112086</v>
      </c>
    </row>
    <row r="424" spans="1:11" ht="17.399999999999999" customHeight="1" x14ac:dyDescent="0.3">
      <c r="A424" s="23" t="s">
        <v>2658</v>
      </c>
      <c r="B424" s="23" t="s">
        <v>2657</v>
      </c>
      <c r="C424" s="69">
        <v>1</v>
      </c>
      <c r="D424" s="23" t="s">
        <v>79</v>
      </c>
      <c r="E424" s="33">
        <v>62172</v>
      </c>
      <c r="F424" s="33">
        <v>4219</v>
      </c>
      <c r="G424" s="33">
        <v>40777</v>
      </c>
      <c r="H424" s="33">
        <v>4918</v>
      </c>
      <c r="I424" s="3">
        <f t="shared" si="12"/>
        <v>102949</v>
      </c>
      <c r="J424" s="3">
        <f t="shared" si="12"/>
        <v>9137</v>
      </c>
      <c r="K424" s="3">
        <f t="shared" si="13"/>
        <v>112086</v>
      </c>
    </row>
    <row r="425" spans="1:11" ht="17.399999999999999" customHeight="1" x14ac:dyDescent="0.3">
      <c r="A425" s="23" t="s">
        <v>2674</v>
      </c>
      <c r="B425" s="23" t="s">
        <v>2673</v>
      </c>
      <c r="C425" s="69">
        <v>1</v>
      </c>
      <c r="D425" s="23" t="s">
        <v>79</v>
      </c>
      <c r="E425" s="33">
        <v>62172</v>
      </c>
      <c r="F425" s="33">
        <v>4219</v>
      </c>
      <c r="G425" s="33">
        <v>40777</v>
      </c>
      <c r="H425" s="33">
        <v>4918</v>
      </c>
      <c r="I425" s="3">
        <f t="shared" si="12"/>
        <v>102949</v>
      </c>
      <c r="J425" s="3">
        <f t="shared" si="12"/>
        <v>9137</v>
      </c>
      <c r="K425" s="3">
        <f t="shared" si="13"/>
        <v>112086</v>
      </c>
    </row>
    <row r="426" spans="1:11" ht="17.399999999999999" customHeight="1" x14ac:dyDescent="0.3">
      <c r="A426" s="23" t="s">
        <v>2662</v>
      </c>
      <c r="B426" s="23" t="s">
        <v>2661</v>
      </c>
      <c r="C426" s="69">
        <v>1</v>
      </c>
      <c r="D426" s="23" t="s">
        <v>79</v>
      </c>
      <c r="E426" s="33">
        <v>62172</v>
      </c>
      <c r="F426" s="33">
        <v>4219</v>
      </c>
      <c r="G426" s="33">
        <v>40777</v>
      </c>
      <c r="H426" s="33">
        <v>4918</v>
      </c>
      <c r="I426" s="3">
        <f t="shared" si="12"/>
        <v>102949</v>
      </c>
      <c r="J426" s="3">
        <f t="shared" si="12"/>
        <v>9137</v>
      </c>
      <c r="K426" s="3">
        <f t="shared" si="13"/>
        <v>112086</v>
      </c>
    </row>
    <row r="427" spans="1:11" ht="17.399999999999999" customHeight="1" x14ac:dyDescent="0.3">
      <c r="A427" s="23" t="s">
        <v>2672</v>
      </c>
      <c r="B427" s="23" t="s">
        <v>2671</v>
      </c>
      <c r="C427" s="69">
        <v>1</v>
      </c>
      <c r="D427" s="23" t="s">
        <v>79</v>
      </c>
      <c r="E427" s="33">
        <v>62172</v>
      </c>
      <c r="F427" s="33">
        <v>4219</v>
      </c>
      <c r="G427" s="33">
        <v>40777</v>
      </c>
      <c r="H427" s="33">
        <v>4918</v>
      </c>
      <c r="I427" s="3">
        <f t="shared" si="12"/>
        <v>102949</v>
      </c>
      <c r="J427" s="3">
        <f t="shared" si="12"/>
        <v>9137</v>
      </c>
      <c r="K427" s="3">
        <f t="shared" si="13"/>
        <v>112086</v>
      </c>
    </row>
    <row r="428" spans="1:11" ht="17.399999999999999" customHeight="1" x14ac:dyDescent="0.3">
      <c r="A428" s="23" t="s">
        <v>2688</v>
      </c>
      <c r="B428" s="23" t="s">
        <v>2687</v>
      </c>
      <c r="C428" s="69">
        <v>1</v>
      </c>
      <c r="D428" s="23" t="s">
        <v>79</v>
      </c>
      <c r="E428" s="33">
        <v>62172</v>
      </c>
      <c r="F428" s="33">
        <v>4219</v>
      </c>
      <c r="G428" s="33">
        <v>40777</v>
      </c>
      <c r="H428" s="33">
        <v>4918</v>
      </c>
      <c r="I428" s="3">
        <f t="shared" si="12"/>
        <v>102949</v>
      </c>
      <c r="J428" s="3">
        <f t="shared" si="12"/>
        <v>9137</v>
      </c>
      <c r="K428" s="3">
        <f t="shared" si="13"/>
        <v>112086</v>
      </c>
    </row>
    <row r="429" spans="1:11" ht="17.399999999999999" customHeight="1" x14ac:dyDescent="0.3">
      <c r="A429" s="23" t="s">
        <v>1472</v>
      </c>
      <c r="B429" s="23" t="s">
        <v>1471</v>
      </c>
      <c r="C429" s="69">
        <v>1</v>
      </c>
      <c r="D429" s="23" t="s">
        <v>104</v>
      </c>
      <c r="E429" s="33">
        <v>51675</v>
      </c>
      <c r="F429" s="33">
        <v>8909</v>
      </c>
      <c r="G429" s="33">
        <v>39833</v>
      </c>
      <c r="H429" s="33">
        <v>11143</v>
      </c>
      <c r="I429" s="3">
        <f t="shared" si="12"/>
        <v>91508</v>
      </c>
      <c r="J429" s="3">
        <f t="shared" si="12"/>
        <v>20052</v>
      </c>
      <c r="K429" s="3">
        <f t="shared" si="13"/>
        <v>111560</v>
      </c>
    </row>
    <row r="430" spans="1:11" ht="17.399999999999999" customHeight="1" x14ac:dyDescent="0.3">
      <c r="A430" s="23" t="s">
        <v>1462</v>
      </c>
      <c r="B430" s="23" t="s">
        <v>1461</v>
      </c>
      <c r="C430" s="69">
        <v>1</v>
      </c>
      <c r="D430" s="23" t="s">
        <v>104</v>
      </c>
      <c r="E430" s="33">
        <v>51675</v>
      </c>
      <c r="F430" s="33">
        <v>8909</v>
      </c>
      <c r="G430" s="33">
        <v>39833</v>
      </c>
      <c r="H430" s="33">
        <v>11143</v>
      </c>
      <c r="I430" s="3">
        <f t="shared" si="12"/>
        <v>91508</v>
      </c>
      <c r="J430" s="3">
        <f t="shared" si="12"/>
        <v>20052</v>
      </c>
      <c r="K430" s="3">
        <f t="shared" si="13"/>
        <v>111560</v>
      </c>
    </row>
    <row r="431" spans="1:11" ht="17.399999999999999" customHeight="1" x14ac:dyDescent="0.3">
      <c r="A431" s="23" t="s">
        <v>1474</v>
      </c>
      <c r="B431" s="23" t="s">
        <v>1473</v>
      </c>
      <c r="C431" s="69">
        <v>1</v>
      </c>
      <c r="D431" s="23" t="s">
        <v>104</v>
      </c>
      <c r="E431" s="33">
        <v>51675</v>
      </c>
      <c r="F431" s="33">
        <v>8909</v>
      </c>
      <c r="G431" s="33">
        <v>39833</v>
      </c>
      <c r="H431" s="33">
        <v>11143</v>
      </c>
      <c r="I431" s="3">
        <f t="shared" si="12"/>
        <v>91508</v>
      </c>
      <c r="J431" s="3">
        <f t="shared" si="12"/>
        <v>20052</v>
      </c>
      <c r="K431" s="3">
        <f t="shared" si="13"/>
        <v>111560</v>
      </c>
    </row>
    <row r="432" spans="1:11" ht="17.399999999999999" customHeight="1" x14ac:dyDescent="0.3">
      <c r="A432" s="23" t="s">
        <v>1466</v>
      </c>
      <c r="B432" s="23" t="s">
        <v>1465</v>
      </c>
      <c r="C432" s="69">
        <v>1</v>
      </c>
      <c r="D432" s="23" t="s">
        <v>104</v>
      </c>
      <c r="E432" s="33">
        <v>51675</v>
      </c>
      <c r="F432" s="33">
        <v>8909</v>
      </c>
      <c r="G432" s="33">
        <v>39833</v>
      </c>
      <c r="H432" s="33">
        <v>11143</v>
      </c>
      <c r="I432" s="3">
        <f t="shared" si="12"/>
        <v>91508</v>
      </c>
      <c r="J432" s="3">
        <f t="shared" si="12"/>
        <v>20052</v>
      </c>
      <c r="K432" s="3">
        <f t="shared" si="13"/>
        <v>111560</v>
      </c>
    </row>
    <row r="433" spans="1:11" ht="17.399999999999999" customHeight="1" x14ac:dyDescent="0.3">
      <c r="A433" s="23" t="s">
        <v>1464</v>
      </c>
      <c r="B433" s="23" t="s">
        <v>1463</v>
      </c>
      <c r="C433" s="69">
        <v>1</v>
      </c>
      <c r="D433" s="23" t="s">
        <v>104</v>
      </c>
      <c r="E433" s="33">
        <v>51675</v>
      </c>
      <c r="F433" s="33">
        <v>8909</v>
      </c>
      <c r="G433" s="33">
        <v>39833</v>
      </c>
      <c r="H433" s="33">
        <v>11143</v>
      </c>
      <c r="I433" s="3">
        <f t="shared" si="12"/>
        <v>91508</v>
      </c>
      <c r="J433" s="3">
        <f t="shared" si="12"/>
        <v>20052</v>
      </c>
      <c r="K433" s="3">
        <f t="shared" si="13"/>
        <v>111560</v>
      </c>
    </row>
    <row r="434" spans="1:11" ht="17.399999999999999" customHeight="1" x14ac:dyDescent="0.3">
      <c r="A434" s="23" t="s">
        <v>1470</v>
      </c>
      <c r="B434" s="23" t="s">
        <v>1469</v>
      </c>
      <c r="C434" s="69">
        <v>1</v>
      </c>
      <c r="D434" s="23" t="s">
        <v>104</v>
      </c>
      <c r="E434" s="33">
        <v>51675</v>
      </c>
      <c r="F434" s="33">
        <v>8909</v>
      </c>
      <c r="G434" s="33">
        <v>39833</v>
      </c>
      <c r="H434" s="33">
        <v>11143</v>
      </c>
      <c r="I434" s="3">
        <f t="shared" si="12"/>
        <v>91508</v>
      </c>
      <c r="J434" s="3">
        <f t="shared" si="12"/>
        <v>20052</v>
      </c>
      <c r="K434" s="3">
        <f t="shared" si="13"/>
        <v>111560</v>
      </c>
    </row>
    <row r="435" spans="1:11" ht="17.399999999999999" customHeight="1" x14ac:dyDescent="0.3">
      <c r="A435" s="23" t="s">
        <v>1468</v>
      </c>
      <c r="B435" s="23" t="s">
        <v>1467</v>
      </c>
      <c r="C435" s="69">
        <v>1</v>
      </c>
      <c r="D435" s="23" t="s">
        <v>104</v>
      </c>
      <c r="E435" s="33">
        <v>51675</v>
      </c>
      <c r="F435" s="33">
        <v>8909</v>
      </c>
      <c r="G435" s="33">
        <v>39833</v>
      </c>
      <c r="H435" s="33">
        <v>11143</v>
      </c>
      <c r="I435" s="3">
        <f t="shared" si="12"/>
        <v>91508</v>
      </c>
      <c r="J435" s="3">
        <f t="shared" si="12"/>
        <v>20052</v>
      </c>
      <c r="K435" s="3">
        <f t="shared" si="13"/>
        <v>111560</v>
      </c>
    </row>
    <row r="436" spans="1:11" ht="17.399999999999999" customHeight="1" x14ac:dyDescent="0.3">
      <c r="A436" s="23" t="s">
        <v>2699</v>
      </c>
      <c r="B436" s="23" t="s">
        <v>2698</v>
      </c>
      <c r="C436" s="69">
        <v>1</v>
      </c>
      <c r="D436" s="23" t="s">
        <v>44</v>
      </c>
      <c r="E436" s="33">
        <v>57756</v>
      </c>
      <c r="F436" s="33">
        <v>6353</v>
      </c>
      <c r="G436" s="33">
        <v>42005</v>
      </c>
      <c r="H436" s="33">
        <v>5122</v>
      </c>
      <c r="I436" s="3">
        <f t="shared" si="12"/>
        <v>99761</v>
      </c>
      <c r="J436" s="3">
        <f t="shared" si="12"/>
        <v>11475</v>
      </c>
      <c r="K436" s="3">
        <f t="shared" si="13"/>
        <v>111236</v>
      </c>
    </row>
    <row r="437" spans="1:11" ht="17.399999999999999" customHeight="1" x14ac:dyDescent="0.3">
      <c r="A437" s="23" t="s">
        <v>2705</v>
      </c>
      <c r="B437" s="23" t="s">
        <v>2704</v>
      </c>
      <c r="C437" s="69">
        <v>1</v>
      </c>
      <c r="D437" s="23" t="s">
        <v>44</v>
      </c>
      <c r="E437" s="33">
        <v>57756</v>
      </c>
      <c r="F437" s="33">
        <v>6353</v>
      </c>
      <c r="G437" s="33">
        <v>42005</v>
      </c>
      <c r="H437" s="33">
        <v>5122</v>
      </c>
      <c r="I437" s="3">
        <f t="shared" si="12"/>
        <v>99761</v>
      </c>
      <c r="J437" s="3">
        <f t="shared" si="12"/>
        <v>11475</v>
      </c>
      <c r="K437" s="3">
        <f t="shared" si="13"/>
        <v>111236</v>
      </c>
    </row>
    <row r="438" spans="1:11" ht="17.399999999999999" customHeight="1" x14ac:dyDescent="0.3">
      <c r="A438" s="23" t="s">
        <v>2711</v>
      </c>
      <c r="B438" s="23" t="s">
        <v>2710</v>
      </c>
      <c r="C438" s="69">
        <v>1</v>
      </c>
      <c r="D438" s="23" t="s">
        <v>44</v>
      </c>
      <c r="E438" s="33">
        <v>57756</v>
      </c>
      <c r="F438" s="33">
        <v>6353</v>
      </c>
      <c r="G438" s="33">
        <v>42005</v>
      </c>
      <c r="H438" s="33">
        <v>5122</v>
      </c>
      <c r="I438" s="3">
        <f t="shared" si="12"/>
        <v>99761</v>
      </c>
      <c r="J438" s="3">
        <f t="shared" si="12"/>
        <v>11475</v>
      </c>
      <c r="K438" s="3">
        <f t="shared" si="13"/>
        <v>111236</v>
      </c>
    </row>
    <row r="439" spans="1:11" ht="17.399999999999999" customHeight="1" x14ac:dyDescent="0.3">
      <c r="A439" s="23" t="s">
        <v>2709</v>
      </c>
      <c r="B439" s="23" t="s">
        <v>2708</v>
      </c>
      <c r="C439" s="69">
        <v>1</v>
      </c>
      <c r="D439" s="23" t="s">
        <v>44</v>
      </c>
      <c r="E439" s="33">
        <v>57756</v>
      </c>
      <c r="F439" s="33">
        <v>6353</v>
      </c>
      <c r="G439" s="33">
        <v>42005</v>
      </c>
      <c r="H439" s="33">
        <v>5122</v>
      </c>
      <c r="I439" s="3">
        <f t="shared" si="12"/>
        <v>99761</v>
      </c>
      <c r="J439" s="3">
        <f t="shared" si="12"/>
        <v>11475</v>
      </c>
      <c r="K439" s="3">
        <f t="shared" si="13"/>
        <v>111236</v>
      </c>
    </row>
    <row r="440" spans="1:11" ht="17.399999999999999" customHeight="1" x14ac:dyDescent="0.3">
      <c r="A440" s="23" t="s">
        <v>2713</v>
      </c>
      <c r="B440" s="23" t="s">
        <v>2712</v>
      </c>
      <c r="C440" s="69">
        <v>1</v>
      </c>
      <c r="D440" s="23" t="s">
        <v>44</v>
      </c>
      <c r="E440" s="33">
        <v>57756</v>
      </c>
      <c r="F440" s="33">
        <v>6353</v>
      </c>
      <c r="G440" s="33">
        <v>42005</v>
      </c>
      <c r="H440" s="33">
        <v>5122</v>
      </c>
      <c r="I440" s="3">
        <f t="shared" si="12"/>
        <v>99761</v>
      </c>
      <c r="J440" s="3">
        <f t="shared" si="12"/>
        <v>11475</v>
      </c>
      <c r="K440" s="3">
        <f t="shared" si="13"/>
        <v>111236</v>
      </c>
    </row>
    <row r="441" spans="1:11" ht="17.399999999999999" customHeight="1" x14ac:dyDescent="0.3">
      <c r="A441" s="23" t="s">
        <v>2701</v>
      </c>
      <c r="B441" s="23" t="s">
        <v>2700</v>
      </c>
      <c r="C441" s="69">
        <v>1</v>
      </c>
      <c r="D441" s="23" t="s">
        <v>44</v>
      </c>
      <c r="E441" s="33">
        <v>57756</v>
      </c>
      <c r="F441" s="33">
        <v>6353</v>
      </c>
      <c r="G441" s="33">
        <v>42005</v>
      </c>
      <c r="H441" s="33">
        <v>5122</v>
      </c>
      <c r="I441" s="3">
        <f t="shared" si="12"/>
        <v>99761</v>
      </c>
      <c r="J441" s="3">
        <f t="shared" si="12"/>
        <v>11475</v>
      </c>
      <c r="K441" s="3">
        <f t="shared" si="13"/>
        <v>111236</v>
      </c>
    </row>
    <row r="442" spans="1:11" ht="17.399999999999999" customHeight="1" x14ac:dyDescent="0.3">
      <c r="A442" s="23" t="s">
        <v>2707</v>
      </c>
      <c r="B442" s="23" t="s">
        <v>2706</v>
      </c>
      <c r="C442" s="69">
        <v>1</v>
      </c>
      <c r="D442" s="23" t="s">
        <v>44</v>
      </c>
      <c r="E442" s="33">
        <v>57756</v>
      </c>
      <c r="F442" s="33">
        <v>6353</v>
      </c>
      <c r="G442" s="33">
        <v>42005</v>
      </c>
      <c r="H442" s="33">
        <v>5122</v>
      </c>
      <c r="I442" s="3">
        <f t="shared" si="12"/>
        <v>99761</v>
      </c>
      <c r="J442" s="3">
        <f t="shared" si="12"/>
        <v>11475</v>
      </c>
      <c r="K442" s="3">
        <f t="shared" si="13"/>
        <v>111236</v>
      </c>
    </row>
    <row r="443" spans="1:11" ht="17.399999999999999" customHeight="1" x14ac:dyDescent="0.3">
      <c r="A443" s="23" t="s">
        <v>5260</v>
      </c>
      <c r="B443" s="23" t="s">
        <v>2695</v>
      </c>
      <c r="C443" s="69">
        <v>1</v>
      </c>
      <c r="D443" s="23" t="s">
        <v>44</v>
      </c>
      <c r="E443" s="33">
        <v>57756</v>
      </c>
      <c r="F443" s="33">
        <v>6353</v>
      </c>
      <c r="G443" s="33">
        <v>42005</v>
      </c>
      <c r="H443" s="33">
        <v>5122</v>
      </c>
      <c r="I443" s="3">
        <f t="shared" si="12"/>
        <v>99761</v>
      </c>
      <c r="J443" s="3">
        <f t="shared" si="12"/>
        <v>11475</v>
      </c>
      <c r="K443" s="3">
        <f t="shared" si="13"/>
        <v>111236</v>
      </c>
    </row>
    <row r="444" spans="1:11" ht="17.399999999999999" customHeight="1" x14ac:dyDescent="0.3">
      <c r="A444" s="23" t="s">
        <v>2703</v>
      </c>
      <c r="B444" s="23" t="s">
        <v>2702</v>
      </c>
      <c r="C444" s="69">
        <v>1</v>
      </c>
      <c r="D444" s="23" t="s">
        <v>44</v>
      </c>
      <c r="E444" s="33">
        <v>57756</v>
      </c>
      <c r="F444" s="33">
        <v>6353</v>
      </c>
      <c r="G444" s="33">
        <v>42005</v>
      </c>
      <c r="H444" s="33">
        <v>5122</v>
      </c>
      <c r="I444" s="3">
        <f t="shared" si="12"/>
        <v>99761</v>
      </c>
      <c r="J444" s="3">
        <f t="shared" si="12"/>
        <v>11475</v>
      </c>
      <c r="K444" s="3">
        <f t="shared" si="13"/>
        <v>111236</v>
      </c>
    </row>
    <row r="445" spans="1:11" ht="17.399999999999999" customHeight="1" x14ac:dyDescent="0.3">
      <c r="A445" s="23" t="s">
        <v>2694</v>
      </c>
      <c r="B445" s="23" t="s">
        <v>2693</v>
      </c>
      <c r="C445" s="69">
        <v>1</v>
      </c>
      <c r="D445" s="23" t="s">
        <v>44</v>
      </c>
      <c r="E445" s="33">
        <v>57756</v>
      </c>
      <c r="F445" s="33">
        <v>6353</v>
      </c>
      <c r="G445" s="33">
        <v>42005</v>
      </c>
      <c r="H445" s="33">
        <v>5122</v>
      </c>
      <c r="I445" s="3">
        <f t="shared" si="12"/>
        <v>99761</v>
      </c>
      <c r="J445" s="3">
        <f t="shared" si="12"/>
        <v>11475</v>
      </c>
      <c r="K445" s="3">
        <f t="shared" si="13"/>
        <v>111236</v>
      </c>
    </row>
    <row r="446" spans="1:11" ht="17.399999999999999" customHeight="1" x14ac:dyDescent="0.3">
      <c r="A446" s="23" t="s">
        <v>2815</v>
      </c>
      <c r="B446" s="23" t="s">
        <v>2814</v>
      </c>
      <c r="C446" s="69">
        <v>1</v>
      </c>
      <c r="D446" s="23" t="s">
        <v>159</v>
      </c>
      <c r="E446" s="33">
        <v>50747</v>
      </c>
      <c r="F446" s="33">
        <v>7250</v>
      </c>
      <c r="G446" s="33">
        <v>43778</v>
      </c>
      <c r="H446" s="33">
        <v>9448</v>
      </c>
      <c r="I446" s="3">
        <f t="shared" si="12"/>
        <v>94525</v>
      </c>
      <c r="J446" s="3">
        <f t="shared" si="12"/>
        <v>16698</v>
      </c>
      <c r="K446" s="3">
        <f t="shared" si="13"/>
        <v>111223</v>
      </c>
    </row>
    <row r="447" spans="1:11" ht="17.399999999999999" customHeight="1" x14ac:dyDescent="0.3">
      <c r="A447" s="23" t="s">
        <v>2821</v>
      </c>
      <c r="B447" s="23" t="s">
        <v>2820</v>
      </c>
      <c r="C447" s="69">
        <v>1</v>
      </c>
      <c r="D447" s="23" t="s">
        <v>159</v>
      </c>
      <c r="E447" s="33">
        <v>50747</v>
      </c>
      <c r="F447" s="33">
        <v>7250</v>
      </c>
      <c r="G447" s="33">
        <v>43778</v>
      </c>
      <c r="H447" s="33">
        <v>9448</v>
      </c>
      <c r="I447" s="3">
        <f t="shared" si="12"/>
        <v>94525</v>
      </c>
      <c r="J447" s="3">
        <f t="shared" si="12"/>
        <v>16698</v>
      </c>
      <c r="K447" s="3">
        <f t="shared" si="13"/>
        <v>111223</v>
      </c>
    </row>
    <row r="448" spans="1:11" ht="17.399999999999999" customHeight="1" x14ac:dyDescent="0.3">
      <c r="A448" s="23" t="s">
        <v>2809</v>
      </c>
      <c r="B448" s="23" t="s">
        <v>2808</v>
      </c>
      <c r="C448" s="69">
        <v>1</v>
      </c>
      <c r="D448" s="23" t="s">
        <v>159</v>
      </c>
      <c r="E448" s="33">
        <v>50747</v>
      </c>
      <c r="F448" s="33">
        <v>7250</v>
      </c>
      <c r="G448" s="33">
        <v>43778</v>
      </c>
      <c r="H448" s="33">
        <v>9448</v>
      </c>
      <c r="I448" s="3">
        <f t="shared" si="12"/>
        <v>94525</v>
      </c>
      <c r="J448" s="3">
        <f t="shared" si="12"/>
        <v>16698</v>
      </c>
      <c r="K448" s="3">
        <f t="shared" si="13"/>
        <v>111223</v>
      </c>
    </row>
    <row r="449" spans="1:11" ht="17.399999999999999" customHeight="1" x14ac:dyDescent="0.3">
      <c r="A449" s="23" t="s">
        <v>2817</v>
      </c>
      <c r="B449" s="23" t="s">
        <v>2816</v>
      </c>
      <c r="C449" s="69">
        <v>1</v>
      </c>
      <c r="D449" s="23" t="s">
        <v>159</v>
      </c>
      <c r="E449" s="33">
        <v>50747</v>
      </c>
      <c r="F449" s="33">
        <v>7250</v>
      </c>
      <c r="G449" s="33">
        <v>43778</v>
      </c>
      <c r="H449" s="33">
        <v>9448</v>
      </c>
      <c r="I449" s="3">
        <f t="shared" si="12"/>
        <v>94525</v>
      </c>
      <c r="J449" s="3">
        <f t="shared" si="12"/>
        <v>16698</v>
      </c>
      <c r="K449" s="3">
        <f t="shared" si="13"/>
        <v>111223</v>
      </c>
    </row>
    <row r="450" spans="1:11" ht="17.399999999999999" customHeight="1" x14ac:dyDescent="0.3">
      <c r="A450" s="23" t="s">
        <v>2823</v>
      </c>
      <c r="B450" s="23" t="s">
        <v>2822</v>
      </c>
      <c r="C450" s="69">
        <v>1</v>
      </c>
      <c r="D450" s="23" t="s">
        <v>159</v>
      </c>
      <c r="E450" s="33">
        <v>50747</v>
      </c>
      <c r="F450" s="33">
        <v>7250</v>
      </c>
      <c r="G450" s="33">
        <v>43778</v>
      </c>
      <c r="H450" s="33">
        <v>9448</v>
      </c>
      <c r="I450" s="3">
        <f t="shared" ref="I450:J513" si="14">+E450+G450</f>
        <v>94525</v>
      </c>
      <c r="J450" s="3">
        <f t="shared" si="14"/>
        <v>16698</v>
      </c>
      <c r="K450" s="3">
        <f t="shared" ref="K450:K513" si="15">+I450+J450</f>
        <v>111223</v>
      </c>
    </row>
    <row r="451" spans="1:11" ht="17.399999999999999" customHeight="1" x14ac:dyDescent="0.3">
      <c r="A451" s="23" t="s">
        <v>2825</v>
      </c>
      <c r="B451" s="23" t="s">
        <v>2824</v>
      </c>
      <c r="C451" s="69">
        <v>1</v>
      </c>
      <c r="D451" s="23" t="s">
        <v>159</v>
      </c>
      <c r="E451" s="33">
        <v>50747</v>
      </c>
      <c r="F451" s="33">
        <v>7250</v>
      </c>
      <c r="G451" s="33">
        <v>43778</v>
      </c>
      <c r="H451" s="33">
        <v>9448</v>
      </c>
      <c r="I451" s="3">
        <f t="shared" si="14"/>
        <v>94525</v>
      </c>
      <c r="J451" s="3">
        <f t="shared" si="14"/>
        <v>16698</v>
      </c>
      <c r="K451" s="3">
        <f t="shared" si="15"/>
        <v>111223</v>
      </c>
    </row>
    <row r="452" spans="1:11" ht="17.399999999999999" customHeight="1" x14ac:dyDescent="0.3">
      <c r="A452" s="23" t="s">
        <v>2813</v>
      </c>
      <c r="B452" s="23" t="s">
        <v>2812</v>
      </c>
      <c r="C452" s="69">
        <v>1</v>
      </c>
      <c r="D452" s="23" t="s">
        <v>159</v>
      </c>
      <c r="E452" s="33">
        <v>50747</v>
      </c>
      <c r="F452" s="33">
        <v>7250</v>
      </c>
      <c r="G452" s="33">
        <v>43778</v>
      </c>
      <c r="H452" s="33">
        <v>9448</v>
      </c>
      <c r="I452" s="3">
        <f t="shared" si="14"/>
        <v>94525</v>
      </c>
      <c r="J452" s="3">
        <f t="shared" si="14"/>
        <v>16698</v>
      </c>
      <c r="K452" s="3">
        <f t="shared" si="15"/>
        <v>111223</v>
      </c>
    </row>
    <row r="453" spans="1:11" ht="17.399999999999999" customHeight="1" x14ac:dyDescent="0.3">
      <c r="A453" s="23" t="s">
        <v>2819</v>
      </c>
      <c r="B453" s="23" t="s">
        <v>2818</v>
      </c>
      <c r="C453" s="69">
        <v>1</v>
      </c>
      <c r="D453" s="23" t="s">
        <v>159</v>
      </c>
      <c r="E453" s="33">
        <v>50747</v>
      </c>
      <c r="F453" s="33">
        <v>7250</v>
      </c>
      <c r="G453" s="33">
        <v>43778</v>
      </c>
      <c r="H453" s="33">
        <v>9448</v>
      </c>
      <c r="I453" s="3">
        <f t="shared" si="14"/>
        <v>94525</v>
      </c>
      <c r="J453" s="3">
        <f t="shared" si="14"/>
        <v>16698</v>
      </c>
      <c r="K453" s="3">
        <f t="shared" si="15"/>
        <v>111223</v>
      </c>
    </row>
    <row r="454" spans="1:11" ht="17.399999999999999" customHeight="1" x14ac:dyDescent="0.3">
      <c r="A454" s="23" t="s">
        <v>2827</v>
      </c>
      <c r="B454" s="23" t="s">
        <v>2826</v>
      </c>
      <c r="C454" s="69">
        <v>1</v>
      </c>
      <c r="D454" s="23" t="s">
        <v>159</v>
      </c>
      <c r="E454" s="33">
        <v>50747</v>
      </c>
      <c r="F454" s="33">
        <v>7250</v>
      </c>
      <c r="G454" s="33">
        <v>43778</v>
      </c>
      <c r="H454" s="33">
        <v>9448</v>
      </c>
      <c r="I454" s="3">
        <f t="shared" si="14"/>
        <v>94525</v>
      </c>
      <c r="J454" s="3">
        <f t="shared" si="14"/>
        <v>16698</v>
      </c>
      <c r="K454" s="3">
        <f t="shared" si="15"/>
        <v>111223</v>
      </c>
    </row>
    <row r="455" spans="1:11" ht="17.399999999999999" customHeight="1" x14ac:dyDescent="0.3">
      <c r="A455" s="23" t="s">
        <v>2811</v>
      </c>
      <c r="B455" s="23" t="s">
        <v>2810</v>
      </c>
      <c r="C455" s="69">
        <v>1</v>
      </c>
      <c r="D455" s="23" t="s">
        <v>159</v>
      </c>
      <c r="E455" s="33">
        <v>50747</v>
      </c>
      <c r="F455" s="33">
        <v>7250</v>
      </c>
      <c r="G455" s="33">
        <v>43778</v>
      </c>
      <c r="H455" s="33">
        <v>9448</v>
      </c>
      <c r="I455" s="3">
        <f t="shared" si="14"/>
        <v>94525</v>
      </c>
      <c r="J455" s="3">
        <f t="shared" si="14"/>
        <v>16698</v>
      </c>
      <c r="K455" s="3">
        <f t="shared" si="15"/>
        <v>111223</v>
      </c>
    </row>
    <row r="456" spans="1:11" ht="17.399999999999999" customHeight="1" x14ac:dyDescent="0.3">
      <c r="A456" s="23" t="s">
        <v>3531</v>
      </c>
      <c r="B456" s="23" t="s">
        <v>3530</v>
      </c>
      <c r="C456" s="69">
        <v>1</v>
      </c>
      <c r="D456" s="23" t="s">
        <v>88</v>
      </c>
      <c r="E456" s="33">
        <v>60668</v>
      </c>
      <c r="F456" s="33">
        <v>11317</v>
      </c>
      <c r="G456" s="33">
        <v>32344</v>
      </c>
      <c r="H456" s="33">
        <v>6537</v>
      </c>
      <c r="I456" s="3">
        <f t="shared" si="14"/>
        <v>93012</v>
      </c>
      <c r="J456" s="3">
        <f t="shared" si="14"/>
        <v>17854</v>
      </c>
      <c r="K456" s="3">
        <f t="shared" si="15"/>
        <v>110866</v>
      </c>
    </row>
    <row r="457" spans="1:11" ht="17.399999999999999" customHeight="1" x14ac:dyDescent="0.3">
      <c r="A457" s="23" t="s">
        <v>2801</v>
      </c>
      <c r="B457" s="23" t="s">
        <v>2800</v>
      </c>
      <c r="C457" s="69">
        <v>1</v>
      </c>
      <c r="D457" s="23" t="s">
        <v>78</v>
      </c>
      <c r="E457" s="33">
        <v>52703</v>
      </c>
      <c r="F457" s="33">
        <v>6812</v>
      </c>
      <c r="G457" s="33">
        <v>45529</v>
      </c>
      <c r="H457" s="33">
        <v>5751</v>
      </c>
      <c r="I457" s="3">
        <f t="shared" si="14"/>
        <v>98232</v>
      </c>
      <c r="J457" s="3">
        <f t="shared" si="14"/>
        <v>12563</v>
      </c>
      <c r="K457" s="3">
        <f t="shared" si="15"/>
        <v>110795</v>
      </c>
    </row>
    <row r="458" spans="1:11" ht="17.399999999999999" customHeight="1" x14ac:dyDescent="0.3">
      <c r="A458" s="23" t="s">
        <v>2791</v>
      </c>
      <c r="B458" s="23" t="s">
        <v>2790</v>
      </c>
      <c r="C458" s="69">
        <v>1</v>
      </c>
      <c r="D458" s="23" t="s">
        <v>78</v>
      </c>
      <c r="E458" s="33">
        <v>52703</v>
      </c>
      <c r="F458" s="33">
        <v>6812</v>
      </c>
      <c r="G458" s="33">
        <v>45529</v>
      </c>
      <c r="H458" s="33">
        <v>5751</v>
      </c>
      <c r="I458" s="3">
        <f t="shared" si="14"/>
        <v>98232</v>
      </c>
      <c r="J458" s="3">
        <f t="shared" si="14"/>
        <v>12563</v>
      </c>
      <c r="K458" s="3">
        <f t="shared" si="15"/>
        <v>110795</v>
      </c>
    </row>
    <row r="459" spans="1:11" ht="17.399999999999999" customHeight="1" x14ac:dyDescent="0.3">
      <c r="A459" s="23" t="s">
        <v>2795</v>
      </c>
      <c r="B459" s="23" t="s">
        <v>2794</v>
      </c>
      <c r="C459" s="69">
        <v>1</v>
      </c>
      <c r="D459" s="23" t="s">
        <v>78</v>
      </c>
      <c r="E459" s="33">
        <v>52703</v>
      </c>
      <c r="F459" s="33">
        <v>6812</v>
      </c>
      <c r="G459" s="33">
        <v>45529</v>
      </c>
      <c r="H459" s="33">
        <v>5751</v>
      </c>
      <c r="I459" s="3">
        <f t="shared" si="14"/>
        <v>98232</v>
      </c>
      <c r="J459" s="3">
        <f t="shared" si="14"/>
        <v>12563</v>
      </c>
      <c r="K459" s="3">
        <f t="shared" si="15"/>
        <v>110795</v>
      </c>
    </row>
    <row r="460" spans="1:11" ht="17.399999999999999" customHeight="1" x14ac:dyDescent="0.3">
      <c r="A460" s="23" t="s">
        <v>2797</v>
      </c>
      <c r="B460" s="23" t="s">
        <v>2796</v>
      </c>
      <c r="C460" s="69">
        <v>1</v>
      </c>
      <c r="D460" s="23" t="s">
        <v>78</v>
      </c>
      <c r="E460" s="33">
        <v>52703</v>
      </c>
      <c r="F460" s="33">
        <v>6812</v>
      </c>
      <c r="G460" s="33">
        <v>45529</v>
      </c>
      <c r="H460" s="33">
        <v>5751</v>
      </c>
      <c r="I460" s="3">
        <f t="shared" si="14"/>
        <v>98232</v>
      </c>
      <c r="J460" s="3">
        <f t="shared" si="14"/>
        <v>12563</v>
      </c>
      <c r="K460" s="3">
        <f t="shared" si="15"/>
        <v>110795</v>
      </c>
    </row>
    <row r="461" spans="1:11" ht="17.399999999999999" customHeight="1" x14ac:dyDescent="0.3">
      <c r="A461" s="23" t="s">
        <v>2807</v>
      </c>
      <c r="B461" s="23" t="s">
        <v>2806</v>
      </c>
      <c r="C461" s="69">
        <v>1</v>
      </c>
      <c r="D461" s="23" t="s">
        <v>78</v>
      </c>
      <c r="E461" s="33">
        <v>52703</v>
      </c>
      <c r="F461" s="33">
        <v>6812</v>
      </c>
      <c r="G461" s="33">
        <v>45529</v>
      </c>
      <c r="H461" s="33">
        <v>5751</v>
      </c>
      <c r="I461" s="3">
        <f t="shared" si="14"/>
        <v>98232</v>
      </c>
      <c r="J461" s="3">
        <f t="shared" si="14"/>
        <v>12563</v>
      </c>
      <c r="K461" s="3">
        <f t="shared" si="15"/>
        <v>110795</v>
      </c>
    </row>
    <row r="462" spans="1:11" ht="17.399999999999999" customHeight="1" x14ac:dyDescent="0.3">
      <c r="A462" s="23" t="s">
        <v>2783</v>
      </c>
      <c r="B462" s="23" t="s">
        <v>2782</v>
      </c>
      <c r="C462" s="69">
        <v>1</v>
      </c>
      <c r="D462" s="23" t="s">
        <v>78</v>
      </c>
      <c r="E462" s="33">
        <v>52703</v>
      </c>
      <c r="F462" s="33">
        <v>6812</v>
      </c>
      <c r="G462" s="33">
        <v>45529</v>
      </c>
      <c r="H462" s="33">
        <v>5751</v>
      </c>
      <c r="I462" s="3">
        <f t="shared" si="14"/>
        <v>98232</v>
      </c>
      <c r="J462" s="3">
        <f t="shared" si="14"/>
        <v>12563</v>
      </c>
      <c r="K462" s="3">
        <f t="shared" si="15"/>
        <v>110795</v>
      </c>
    </row>
    <row r="463" spans="1:11" ht="17.399999999999999" customHeight="1" x14ac:dyDescent="0.3">
      <c r="A463" s="23" t="s">
        <v>2805</v>
      </c>
      <c r="B463" s="23" t="s">
        <v>2804</v>
      </c>
      <c r="C463" s="69">
        <v>1</v>
      </c>
      <c r="D463" s="23" t="s">
        <v>78</v>
      </c>
      <c r="E463" s="33">
        <v>52703</v>
      </c>
      <c r="F463" s="33">
        <v>6812</v>
      </c>
      <c r="G463" s="33">
        <v>45529</v>
      </c>
      <c r="H463" s="33">
        <v>5751</v>
      </c>
      <c r="I463" s="3">
        <f t="shared" si="14"/>
        <v>98232</v>
      </c>
      <c r="J463" s="3">
        <f t="shared" si="14"/>
        <v>12563</v>
      </c>
      <c r="K463" s="3">
        <f t="shared" si="15"/>
        <v>110795</v>
      </c>
    </row>
    <row r="464" spans="1:11" ht="17.399999999999999" customHeight="1" x14ac:dyDescent="0.3">
      <c r="A464" s="23" t="s">
        <v>2803</v>
      </c>
      <c r="B464" s="23" t="s">
        <v>2802</v>
      </c>
      <c r="C464" s="69">
        <v>1</v>
      </c>
      <c r="D464" s="23" t="s">
        <v>78</v>
      </c>
      <c r="E464" s="33">
        <v>52703</v>
      </c>
      <c r="F464" s="33">
        <v>6812</v>
      </c>
      <c r="G464" s="33">
        <v>45529</v>
      </c>
      <c r="H464" s="33">
        <v>5751</v>
      </c>
      <c r="I464" s="3">
        <f t="shared" si="14"/>
        <v>98232</v>
      </c>
      <c r="J464" s="3">
        <f t="shared" si="14"/>
        <v>12563</v>
      </c>
      <c r="K464" s="3">
        <f t="shared" si="15"/>
        <v>110795</v>
      </c>
    </row>
    <row r="465" spans="1:11" ht="17.399999999999999" customHeight="1" x14ac:dyDescent="0.3">
      <c r="A465" s="23" t="s">
        <v>2789</v>
      </c>
      <c r="B465" s="23" t="s">
        <v>2788</v>
      </c>
      <c r="C465" s="69">
        <v>1</v>
      </c>
      <c r="D465" s="23" t="s">
        <v>78</v>
      </c>
      <c r="E465" s="33">
        <v>52703</v>
      </c>
      <c r="F465" s="33">
        <v>6812</v>
      </c>
      <c r="G465" s="33">
        <v>45529</v>
      </c>
      <c r="H465" s="33">
        <v>5751</v>
      </c>
      <c r="I465" s="3">
        <f t="shared" si="14"/>
        <v>98232</v>
      </c>
      <c r="J465" s="3">
        <f t="shared" si="14"/>
        <v>12563</v>
      </c>
      <c r="K465" s="3">
        <f t="shared" si="15"/>
        <v>110795</v>
      </c>
    </row>
    <row r="466" spans="1:11" ht="17.399999999999999" customHeight="1" x14ac:dyDescent="0.3">
      <c r="A466" s="23" t="s">
        <v>2799</v>
      </c>
      <c r="B466" s="23" t="s">
        <v>2798</v>
      </c>
      <c r="C466" s="69">
        <v>1</v>
      </c>
      <c r="D466" s="23" t="s">
        <v>78</v>
      </c>
      <c r="E466" s="33">
        <v>52703</v>
      </c>
      <c r="F466" s="33">
        <v>6812</v>
      </c>
      <c r="G466" s="33">
        <v>45529</v>
      </c>
      <c r="H466" s="33">
        <v>5751</v>
      </c>
      <c r="I466" s="3">
        <f t="shared" si="14"/>
        <v>98232</v>
      </c>
      <c r="J466" s="3">
        <f t="shared" si="14"/>
        <v>12563</v>
      </c>
      <c r="K466" s="3">
        <f t="shared" si="15"/>
        <v>110795</v>
      </c>
    </row>
    <row r="467" spans="1:11" ht="17.399999999999999" customHeight="1" x14ac:dyDescent="0.3">
      <c r="A467" s="23" t="s">
        <v>2787</v>
      </c>
      <c r="B467" s="23" t="s">
        <v>2786</v>
      </c>
      <c r="C467" s="69">
        <v>1</v>
      </c>
      <c r="D467" s="23" t="s">
        <v>78</v>
      </c>
      <c r="E467" s="33">
        <v>52703</v>
      </c>
      <c r="F467" s="33">
        <v>6812</v>
      </c>
      <c r="G467" s="33">
        <v>45529</v>
      </c>
      <c r="H467" s="33">
        <v>5751</v>
      </c>
      <c r="I467" s="3">
        <f t="shared" si="14"/>
        <v>98232</v>
      </c>
      <c r="J467" s="3">
        <f t="shared" si="14"/>
        <v>12563</v>
      </c>
      <c r="K467" s="3">
        <f t="shared" si="15"/>
        <v>110795</v>
      </c>
    </row>
    <row r="468" spans="1:11" ht="17.399999999999999" customHeight="1" x14ac:dyDescent="0.3">
      <c r="A468" s="23" t="s">
        <v>2785</v>
      </c>
      <c r="B468" s="23" t="s">
        <v>2784</v>
      </c>
      <c r="C468" s="69">
        <v>1</v>
      </c>
      <c r="D468" s="23" t="s">
        <v>78</v>
      </c>
      <c r="E468" s="33">
        <v>52703</v>
      </c>
      <c r="F468" s="33">
        <v>6812</v>
      </c>
      <c r="G468" s="33">
        <v>45529</v>
      </c>
      <c r="H468" s="33">
        <v>5751</v>
      </c>
      <c r="I468" s="3">
        <f t="shared" si="14"/>
        <v>98232</v>
      </c>
      <c r="J468" s="3">
        <f t="shared" si="14"/>
        <v>12563</v>
      </c>
      <c r="K468" s="3">
        <f t="shared" si="15"/>
        <v>110795</v>
      </c>
    </row>
    <row r="469" spans="1:11" ht="17.399999999999999" customHeight="1" x14ac:dyDescent="0.3">
      <c r="A469" s="23" t="s">
        <v>1164</v>
      </c>
      <c r="B469" s="23" t="s">
        <v>1163</v>
      </c>
      <c r="C469" s="69">
        <v>2</v>
      </c>
      <c r="D469" s="23" t="s">
        <v>70</v>
      </c>
      <c r="E469" s="33">
        <v>52620</v>
      </c>
      <c r="F469" s="33">
        <v>6164</v>
      </c>
      <c r="G469" s="33">
        <v>44443</v>
      </c>
      <c r="H469" s="33">
        <v>7161</v>
      </c>
      <c r="I469" s="3">
        <f t="shared" si="14"/>
        <v>97063</v>
      </c>
      <c r="J469" s="3">
        <f t="shared" si="14"/>
        <v>13325</v>
      </c>
      <c r="K469" s="3">
        <f t="shared" si="15"/>
        <v>110388</v>
      </c>
    </row>
    <row r="470" spans="1:11" ht="17.399999999999999" customHeight="1" x14ac:dyDescent="0.3">
      <c r="A470" s="23" t="s">
        <v>4707</v>
      </c>
      <c r="B470" s="23" t="s">
        <v>4706</v>
      </c>
      <c r="C470" s="69">
        <v>1</v>
      </c>
      <c r="D470" s="23" t="s">
        <v>109</v>
      </c>
      <c r="E470" s="33">
        <v>31326</v>
      </c>
      <c r="F470" s="33">
        <v>22127</v>
      </c>
      <c r="G470" s="33">
        <v>33475</v>
      </c>
      <c r="H470" s="33">
        <v>22225</v>
      </c>
      <c r="I470" s="3">
        <f t="shared" si="14"/>
        <v>64801</v>
      </c>
      <c r="J470" s="3">
        <f t="shared" si="14"/>
        <v>44352</v>
      </c>
      <c r="K470" s="3">
        <f t="shared" si="15"/>
        <v>109153</v>
      </c>
    </row>
    <row r="471" spans="1:11" ht="17.399999999999999" customHeight="1" x14ac:dyDescent="0.3">
      <c r="A471" s="23" t="s">
        <v>4685</v>
      </c>
      <c r="B471" s="23" t="s">
        <v>4684</v>
      </c>
      <c r="C471" s="69">
        <v>1</v>
      </c>
      <c r="D471" s="23" t="s">
        <v>109</v>
      </c>
      <c r="E471" s="33">
        <v>31326</v>
      </c>
      <c r="F471" s="33">
        <v>22127</v>
      </c>
      <c r="G471" s="33">
        <v>33475</v>
      </c>
      <c r="H471" s="33">
        <v>22225</v>
      </c>
      <c r="I471" s="3">
        <f t="shared" si="14"/>
        <v>64801</v>
      </c>
      <c r="J471" s="3">
        <f t="shared" si="14"/>
        <v>44352</v>
      </c>
      <c r="K471" s="3">
        <f t="shared" si="15"/>
        <v>109153</v>
      </c>
    </row>
    <row r="472" spans="1:11" ht="17.399999999999999" customHeight="1" x14ac:dyDescent="0.3">
      <c r="A472" s="23" t="s">
        <v>4697</v>
      </c>
      <c r="B472" s="23" t="s">
        <v>4696</v>
      </c>
      <c r="C472" s="69">
        <v>1</v>
      </c>
      <c r="D472" s="23" t="s">
        <v>109</v>
      </c>
      <c r="E472" s="33">
        <v>31326</v>
      </c>
      <c r="F472" s="33">
        <v>22127</v>
      </c>
      <c r="G472" s="33">
        <v>33475</v>
      </c>
      <c r="H472" s="33">
        <v>22225</v>
      </c>
      <c r="I472" s="3">
        <f t="shared" si="14"/>
        <v>64801</v>
      </c>
      <c r="J472" s="3">
        <f t="shared" si="14"/>
        <v>44352</v>
      </c>
      <c r="K472" s="3">
        <f t="shared" si="15"/>
        <v>109153</v>
      </c>
    </row>
    <row r="473" spans="1:11" ht="17.399999999999999" customHeight="1" x14ac:dyDescent="0.3">
      <c r="A473" s="23" t="s">
        <v>4701</v>
      </c>
      <c r="B473" s="23" t="s">
        <v>4700</v>
      </c>
      <c r="C473" s="69">
        <v>1</v>
      </c>
      <c r="D473" s="23" t="s">
        <v>109</v>
      </c>
      <c r="E473" s="33">
        <v>31326</v>
      </c>
      <c r="F473" s="33">
        <v>22127</v>
      </c>
      <c r="G473" s="33">
        <v>33475</v>
      </c>
      <c r="H473" s="33">
        <v>22225</v>
      </c>
      <c r="I473" s="3">
        <f t="shared" si="14"/>
        <v>64801</v>
      </c>
      <c r="J473" s="3">
        <f t="shared" si="14"/>
        <v>44352</v>
      </c>
      <c r="K473" s="3">
        <f t="shared" si="15"/>
        <v>109153</v>
      </c>
    </row>
    <row r="474" spans="1:11" ht="17.399999999999999" customHeight="1" x14ac:dyDescent="0.3">
      <c r="A474" s="23" t="s">
        <v>4693</v>
      </c>
      <c r="B474" s="23" t="s">
        <v>4692</v>
      </c>
      <c r="C474" s="69">
        <v>1</v>
      </c>
      <c r="D474" s="23" t="s">
        <v>109</v>
      </c>
      <c r="E474" s="33">
        <v>31326</v>
      </c>
      <c r="F474" s="33">
        <v>22127</v>
      </c>
      <c r="G474" s="33">
        <v>33475</v>
      </c>
      <c r="H474" s="33">
        <v>22225</v>
      </c>
      <c r="I474" s="3">
        <f t="shared" si="14"/>
        <v>64801</v>
      </c>
      <c r="J474" s="3">
        <f t="shared" si="14"/>
        <v>44352</v>
      </c>
      <c r="K474" s="3">
        <f t="shared" si="15"/>
        <v>109153</v>
      </c>
    </row>
    <row r="475" spans="1:11" ht="17.399999999999999" customHeight="1" x14ac:dyDescent="0.3">
      <c r="A475" s="23" t="s">
        <v>4695</v>
      </c>
      <c r="B475" s="23" t="s">
        <v>4694</v>
      </c>
      <c r="C475" s="69">
        <v>1</v>
      </c>
      <c r="D475" s="23" t="s">
        <v>109</v>
      </c>
      <c r="E475" s="33">
        <v>31326</v>
      </c>
      <c r="F475" s="33">
        <v>22127</v>
      </c>
      <c r="G475" s="33">
        <v>33475</v>
      </c>
      <c r="H475" s="33">
        <v>22225</v>
      </c>
      <c r="I475" s="3">
        <f t="shared" si="14"/>
        <v>64801</v>
      </c>
      <c r="J475" s="3">
        <f t="shared" si="14"/>
        <v>44352</v>
      </c>
      <c r="K475" s="3">
        <f t="shared" si="15"/>
        <v>109153</v>
      </c>
    </row>
    <row r="476" spans="1:11" ht="17.399999999999999" customHeight="1" x14ac:dyDescent="0.3">
      <c r="A476" s="23" t="s">
        <v>4691</v>
      </c>
      <c r="B476" s="23" t="s">
        <v>4690</v>
      </c>
      <c r="C476" s="69">
        <v>1</v>
      </c>
      <c r="D476" s="23" t="s">
        <v>109</v>
      </c>
      <c r="E476" s="33">
        <v>31326</v>
      </c>
      <c r="F476" s="33">
        <v>22127</v>
      </c>
      <c r="G476" s="33">
        <v>33475</v>
      </c>
      <c r="H476" s="33">
        <v>22225</v>
      </c>
      <c r="I476" s="3">
        <f t="shared" si="14"/>
        <v>64801</v>
      </c>
      <c r="J476" s="3">
        <f t="shared" si="14"/>
        <v>44352</v>
      </c>
      <c r="K476" s="3">
        <f t="shared" si="15"/>
        <v>109153</v>
      </c>
    </row>
    <row r="477" spans="1:11" ht="17.399999999999999" customHeight="1" x14ac:dyDescent="0.3">
      <c r="A477" s="23" t="s">
        <v>4705</v>
      </c>
      <c r="B477" s="23" t="s">
        <v>4704</v>
      </c>
      <c r="C477" s="69">
        <v>1</v>
      </c>
      <c r="D477" s="23" t="s">
        <v>109</v>
      </c>
      <c r="E477" s="33">
        <v>31326</v>
      </c>
      <c r="F477" s="33">
        <v>22127</v>
      </c>
      <c r="G477" s="33">
        <v>33475</v>
      </c>
      <c r="H477" s="33">
        <v>22225</v>
      </c>
      <c r="I477" s="3">
        <f t="shared" si="14"/>
        <v>64801</v>
      </c>
      <c r="J477" s="3">
        <f t="shared" si="14"/>
        <v>44352</v>
      </c>
      <c r="K477" s="3">
        <f t="shared" si="15"/>
        <v>109153</v>
      </c>
    </row>
    <row r="478" spans="1:11" ht="17.399999999999999" customHeight="1" x14ac:dyDescent="0.3">
      <c r="A478" s="23" t="s">
        <v>4703</v>
      </c>
      <c r="B478" s="23" t="s">
        <v>4702</v>
      </c>
      <c r="C478" s="69">
        <v>1</v>
      </c>
      <c r="D478" s="23" t="s">
        <v>109</v>
      </c>
      <c r="E478" s="33">
        <v>31326</v>
      </c>
      <c r="F478" s="33">
        <v>22127</v>
      </c>
      <c r="G478" s="33">
        <v>33475</v>
      </c>
      <c r="H478" s="33">
        <v>22225</v>
      </c>
      <c r="I478" s="3">
        <f t="shared" si="14"/>
        <v>64801</v>
      </c>
      <c r="J478" s="3">
        <f t="shared" si="14"/>
        <v>44352</v>
      </c>
      <c r="K478" s="3">
        <f t="shared" si="15"/>
        <v>109153</v>
      </c>
    </row>
    <row r="479" spans="1:11" ht="17.399999999999999" customHeight="1" x14ac:dyDescent="0.3">
      <c r="A479" s="23" t="s">
        <v>1068</v>
      </c>
      <c r="B479" s="23">
        <v>986208909</v>
      </c>
      <c r="C479" s="69">
        <v>1</v>
      </c>
      <c r="D479" s="23" t="s">
        <v>107</v>
      </c>
      <c r="E479" s="33">
        <v>45694</v>
      </c>
      <c r="F479" s="33">
        <v>10223</v>
      </c>
      <c r="G479" s="33">
        <v>42228</v>
      </c>
      <c r="H479" s="33">
        <v>10787</v>
      </c>
      <c r="I479" s="3">
        <f t="shared" si="14"/>
        <v>87922</v>
      </c>
      <c r="J479" s="3">
        <f t="shared" si="14"/>
        <v>21010</v>
      </c>
      <c r="K479" s="3">
        <f t="shared" si="15"/>
        <v>108932</v>
      </c>
    </row>
    <row r="480" spans="1:11" ht="17.399999999999999" customHeight="1" x14ac:dyDescent="0.3">
      <c r="A480" s="23" t="s">
        <v>1076</v>
      </c>
      <c r="B480" s="23" t="s">
        <v>1075</v>
      </c>
      <c r="C480" s="69">
        <v>1</v>
      </c>
      <c r="D480" s="23" t="s">
        <v>107</v>
      </c>
      <c r="E480" s="33">
        <v>45694</v>
      </c>
      <c r="F480" s="33">
        <v>10223</v>
      </c>
      <c r="G480" s="33">
        <v>42228</v>
      </c>
      <c r="H480" s="33">
        <v>10787</v>
      </c>
      <c r="I480" s="3">
        <f t="shared" si="14"/>
        <v>87922</v>
      </c>
      <c r="J480" s="3">
        <f t="shared" si="14"/>
        <v>21010</v>
      </c>
      <c r="K480" s="3">
        <f t="shared" si="15"/>
        <v>108932</v>
      </c>
    </row>
    <row r="481" spans="1:11" ht="17.399999999999999" customHeight="1" x14ac:dyDescent="0.3">
      <c r="A481" s="23" t="s">
        <v>1057</v>
      </c>
      <c r="B481" s="23" t="s">
        <v>1056</v>
      </c>
      <c r="C481" s="69">
        <v>1</v>
      </c>
      <c r="D481" s="23" t="s">
        <v>107</v>
      </c>
      <c r="E481" s="33">
        <v>45694</v>
      </c>
      <c r="F481" s="33">
        <v>10223</v>
      </c>
      <c r="G481" s="33">
        <v>42228</v>
      </c>
      <c r="H481" s="33">
        <v>10787</v>
      </c>
      <c r="I481" s="3">
        <f t="shared" si="14"/>
        <v>87922</v>
      </c>
      <c r="J481" s="3">
        <f t="shared" si="14"/>
        <v>21010</v>
      </c>
      <c r="K481" s="3">
        <f t="shared" si="15"/>
        <v>108932</v>
      </c>
    </row>
    <row r="482" spans="1:11" ht="17.399999999999999" customHeight="1" x14ac:dyDescent="0.3">
      <c r="A482" s="23" t="s">
        <v>1067</v>
      </c>
      <c r="B482" s="23" t="s">
        <v>1066</v>
      </c>
      <c r="C482" s="69">
        <v>1</v>
      </c>
      <c r="D482" s="23" t="s">
        <v>107</v>
      </c>
      <c r="E482" s="33">
        <v>45694</v>
      </c>
      <c r="F482" s="33">
        <v>10223</v>
      </c>
      <c r="G482" s="33">
        <v>42228</v>
      </c>
      <c r="H482" s="33">
        <v>10787</v>
      </c>
      <c r="I482" s="3">
        <f t="shared" si="14"/>
        <v>87922</v>
      </c>
      <c r="J482" s="3">
        <f t="shared" si="14"/>
        <v>21010</v>
      </c>
      <c r="K482" s="3">
        <f t="shared" si="15"/>
        <v>108932</v>
      </c>
    </row>
    <row r="483" spans="1:11" ht="17.399999999999999" customHeight="1" x14ac:dyDescent="0.3">
      <c r="A483" s="23" t="s">
        <v>1061</v>
      </c>
      <c r="B483" s="23" t="s">
        <v>1060</v>
      </c>
      <c r="C483" s="69">
        <v>1</v>
      </c>
      <c r="D483" s="23" t="s">
        <v>107</v>
      </c>
      <c r="E483" s="33">
        <v>45694</v>
      </c>
      <c r="F483" s="33">
        <v>10223</v>
      </c>
      <c r="G483" s="33">
        <v>42228</v>
      </c>
      <c r="H483" s="33">
        <v>10787</v>
      </c>
      <c r="I483" s="3">
        <f t="shared" si="14"/>
        <v>87922</v>
      </c>
      <c r="J483" s="3">
        <f t="shared" si="14"/>
        <v>21010</v>
      </c>
      <c r="K483" s="3">
        <f t="shared" si="15"/>
        <v>108932</v>
      </c>
    </row>
    <row r="484" spans="1:11" ht="17.399999999999999" customHeight="1" x14ac:dyDescent="0.3">
      <c r="A484" s="23" t="s">
        <v>1072</v>
      </c>
      <c r="B484" s="23" t="s">
        <v>1071</v>
      </c>
      <c r="C484" s="69">
        <v>1</v>
      </c>
      <c r="D484" s="23" t="s">
        <v>107</v>
      </c>
      <c r="E484" s="33">
        <v>45694</v>
      </c>
      <c r="F484" s="33">
        <v>10223</v>
      </c>
      <c r="G484" s="33">
        <v>42228</v>
      </c>
      <c r="H484" s="33">
        <v>10787</v>
      </c>
      <c r="I484" s="3">
        <f t="shared" si="14"/>
        <v>87922</v>
      </c>
      <c r="J484" s="3">
        <f t="shared" si="14"/>
        <v>21010</v>
      </c>
      <c r="K484" s="3">
        <f t="shared" si="15"/>
        <v>108932</v>
      </c>
    </row>
    <row r="485" spans="1:11" ht="17.399999999999999" customHeight="1" x14ac:dyDescent="0.3">
      <c r="A485" s="23" t="s">
        <v>1078</v>
      </c>
      <c r="B485" s="23" t="s">
        <v>1077</v>
      </c>
      <c r="C485" s="69">
        <v>1</v>
      </c>
      <c r="D485" s="23" t="s">
        <v>107</v>
      </c>
      <c r="E485" s="33">
        <v>45694</v>
      </c>
      <c r="F485" s="33">
        <v>10223</v>
      </c>
      <c r="G485" s="33">
        <v>42228</v>
      </c>
      <c r="H485" s="33">
        <v>10787</v>
      </c>
      <c r="I485" s="3">
        <f t="shared" si="14"/>
        <v>87922</v>
      </c>
      <c r="J485" s="3">
        <f t="shared" si="14"/>
        <v>21010</v>
      </c>
      <c r="K485" s="3">
        <f t="shared" si="15"/>
        <v>108932</v>
      </c>
    </row>
    <row r="486" spans="1:11" ht="17.399999999999999" customHeight="1" x14ac:dyDescent="0.3">
      <c r="A486" s="23" t="s">
        <v>1063</v>
      </c>
      <c r="B486" s="23" t="s">
        <v>1062</v>
      </c>
      <c r="C486" s="69">
        <v>1</v>
      </c>
      <c r="D486" s="23" t="s">
        <v>107</v>
      </c>
      <c r="E486" s="33">
        <v>45694</v>
      </c>
      <c r="F486" s="33">
        <v>10223</v>
      </c>
      <c r="G486" s="33">
        <v>42228</v>
      </c>
      <c r="H486" s="33">
        <v>10787</v>
      </c>
      <c r="I486" s="3">
        <f t="shared" si="14"/>
        <v>87922</v>
      </c>
      <c r="J486" s="3">
        <f t="shared" si="14"/>
        <v>21010</v>
      </c>
      <c r="K486" s="3">
        <f t="shared" si="15"/>
        <v>108932</v>
      </c>
    </row>
    <row r="487" spans="1:11" ht="17.399999999999999" customHeight="1" x14ac:dyDescent="0.3">
      <c r="A487" s="23" t="s">
        <v>1082</v>
      </c>
      <c r="B487" s="23" t="s">
        <v>1081</v>
      </c>
      <c r="C487" s="69">
        <v>1</v>
      </c>
      <c r="D487" s="23" t="s">
        <v>107</v>
      </c>
      <c r="E487" s="33">
        <v>45694</v>
      </c>
      <c r="F487" s="33">
        <v>10223</v>
      </c>
      <c r="G487" s="33">
        <v>42228</v>
      </c>
      <c r="H487" s="33">
        <v>10787</v>
      </c>
      <c r="I487" s="3">
        <f t="shared" si="14"/>
        <v>87922</v>
      </c>
      <c r="J487" s="3">
        <f t="shared" si="14"/>
        <v>21010</v>
      </c>
      <c r="K487" s="3">
        <f t="shared" si="15"/>
        <v>108932</v>
      </c>
    </row>
    <row r="488" spans="1:11" ht="17.399999999999999" customHeight="1" x14ac:dyDescent="0.3">
      <c r="A488" s="23" t="s">
        <v>1059</v>
      </c>
      <c r="B488" s="23" t="s">
        <v>1058</v>
      </c>
      <c r="C488" s="69">
        <v>1</v>
      </c>
      <c r="D488" s="23" t="s">
        <v>107</v>
      </c>
      <c r="E488" s="33">
        <v>45694</v>
      </c>
      <c r="F488" s="33">
        <v>10223</v>
      </c>
      <c r="G488" s="33">
        <v>42228</v>
      </c>
      <c r="H488" s="33">
        <v>10787</v>
      </c>
      <c r="I488" s="3">
        <f t="shared" si="14"/>
        <v>87922</v>
      </c>
      <c r="J488" s="3">
        <f t="shared" si="14"/>
        <v>21010</v>
      </c>
      <c r="K488" s="3">
        <f t="shared" si="15"/>
        <v>108932</v>
      </c>
    </row>
    <row r="489" spans="1:11" ht="17.399999999999999" customHeight="1" x14ac:dyDescent="0.3">
      <c r="A489" s="23" t="s">
        <v>1053</v>
      </c>
      <c r="B489" s="23" t="s">
        <v>1052</v>
      </c>
      <c r="C489" s="69">
        <v>1</v>
      </c>
      <c r="D489" s="23" t="s">
        <v>107</v>
      </c>
      <c r="E489" s="33">
        <v>45694</v>
      </c>
      <c r="F489" s="33">
        <v>10223</v>
      </c>
      <c r="G489" s="33">
        <v>42228</v>
      </c>
      <c r="H489" s="33">
        <v>10787</v>
      </c>
      <c r="I489" s="3">
        <f t="shared" si="14"/>
        <v>87922</v>
      </c>
      <c r="J489" s="3">
        <f t="shared" si="14"/>
        <v>21010</v>
      </c>
      <c r="K489" s="3">
        <f t="shared" si="15"/>
        <v>108932</v>
      </c>
    </row>
    <row r="490" spans="1:11" ht="17.399999999999999" customHeight="1" x14ac:dyDescent="0.3">
      <c r="A490" s="23" t="s">
        <v>1070</v>
      </c>
      <c r="B490" s="23" t="s">
        <v>1069</v>
      </c>
      <c r="C490" s="69">
        <v>1</v>
      </c>
      <c r="D490" s="23" t="s">
        <v>107</v>
      </c>
      <c r="E490" s="33">
        <v>45694</v>
      </c>
      <c r="F490" s="33">
        <v>10223</v>
      </c>
      <c r="G490" s="33">
        <v>42228</v>
      </c>
      <c r="H490" s="33">
        <v>10787</v>
      </c>
      <c r="I490" s="3">
        <f t="shared" si="14"/>
        <v>87922</v>
      </c>
      <c r="J490" s="3">
        <f t="shared" si="14"/>
        <v>21010</v>
      </c>
      <c r="K490" s="3">
        <f t="shared" si="15"/>
        <v>108932</v>
      </c>
    </row>
    <row r="491" spans="1:11" ht="17.399999999999999" customHeight="1" x14ac:dyDescent="0.3">
      <c r="A491" s="23" t="s">
        <v>1074</v>
      </c>
      <c r="B491" s="23" t="s">
        <v>1073</v>
      </c>
      <c r="C491" s="69">
        <v>1</v>
      </c>
      <c r="D491" s="23" t="s">
        <v>107</v>
      </c>
      <c r="E491" s="33">
        <v>45694</v>
      </c>
      <c r="F491" s="33">
        <v>10223</v>
      </c>
      <c r="G491" s="33">
        <v>42228</v>
      </c>
      <c r="H491" s="33">
        <v>10787</v>
      </c>
      <c r="I491" s="3">
        <f t="shared" si="14"/>
        <v>87922</v>
      </c>
      <c r="J491" s="3">
        <f t="shared" si="14"/>
        <v>21010</v>
      </c>
      <c r="K491" s="3">
        <f t="shared" si="15"/>
        <v>108932</v>
      </c>
    </row>
    <row r="492" spans="1:11" ht="17.399999999999999" customHeight="1" x14ac:dyDescent="0.3">
      <c r="A492" s="23" t="s">
        <v>1065</v>
      </c>
      <c r="B492" s="23" t="s">
        <v>1064</v>
      </c>
      <c r="C492" s="69">
        <v>1</v>
      </c>
      <c r="D492" s="23" t="s">
        <v>107</v>
      </c>
      <c r="E492" s="33">
        <v>45694</v>
      </c>
      <c r="F492" s="33">
        <v>10223</v>
      </c>
      <c r="G492" s="33">
        <v>42228</v>
      </c>
      <c r="H492" s="33">
        <v>10787</v>
      </c>
      <c r="I492" s="3">
        <f t="shared" si="14"/>
        <v>87922</v>
      </c>
      <c r="J492" s="3">
        <f t="shared" si="14"/>
        <v>21010</v>
      </c>
      <c r="K492" s="3">
        <f t="shared" si="15"/>
        <v>108932</v>
      </c>
    </row>
    <row r="493" spans="1:11" ht="17.399999999999999" customHeight="1" x14ac:dyDescent="0.3">
      <c r="A493" s="23" t="s">
        <v>627</v>
      </c>
      <c r="B493" s="23" t="s">
        <v>626</v>
      </c>
      <c r="C493" s="69">
        <v>1</v>
      </c>
      <c r="D493" s="23" t="s">
        <v>11</v>
      </c>
      <c r="E493" s="33">
        <v>93296</v>
      </c>
      <c r="F493" s="33">
        <v>12328</v>
      </c>
      <c r="G493" s="33">
        <v>2720</v>
      </c>
      <c r="H493" s="33">
        <v>420</v>
      </c>
      <c r="I493" s="3">
        <f t="shared" si="14"/>
        <v>96016</v>
      </c>
      <c r="J493" s="3">
        <f t="shared" si="14"/>
        <v>12748</v>
      </c>
      <c r="K493" s="3">
        <f t="shared" si="15"/>
        <v>108764</v>
      </c>
    </row>
    <row r="494" spans="1:11" ht="17.399999999999999" customHeight="1" x14ac:dyDescent="0.3">
      <c r="A494" s="23" t="s">
        <v>625</v>
      </c>
      <c r="B494" s="23" t="s">
        <v>624</v>
      </c>
      <c r="C494" s="69">
        <v>1</v>
      </c>
      <c r="D494" s="23" t="s">
        <v>11</v>
      </c>
      <c r="E494" s="33">
        <v>93296</v>
      </c>
      <c r="F494" s="33">
        <v>12328</v>
      </c>
      <c r="G494" s="33">
        <v>2720</v>
      </c>
      <c r="H494" s="33">
        <v>420</v>
      </c>
      <c r="I494" s="3">
        <f t="shared" si="14"/>
        <v>96016</v>
      </c>
      <c r="J494" s="3">
        <f t="shared" si="14"/>
        <v>12748</v>
      </c>
      <c r="K494" s="3">
        <f t="shared" si="15"/>
        <v>108764</v>
      </c>
    </row>
    <row r="495" spans="1:11" ht="17.399999999999999" customHeight="1" x14ac:dyDescent="0.3">
      <c r="A495" s="23" t="s">
        <v>633</v>
      </c>
      <c r="B495" s="23" t="s">
        <v>632</v>
      </c>
      <c r="C495" s="69">
        <v>1</v>
      </c>
      <c r="D495" s="23" t="s">
        <v>11</v>
      </c>
      <c r="E495" s="33">
        <v>93296</v>
      </c>
      <c r="F495" s="33">
        <v>12328</v>
      </c>
      <c r="G495" s="33">
        <v>2720</v>
      </c>
      <c r="H495" s="33">
        <v>420</v>
      </c>
      <c r="I495" s="3">
        <f t="shared" si="14"/>
        <v>96016</v>
      </c>
      <c r="J495" s="3">
        <f t="shared" si="14"/>
        <v>12748</v>
      </c>
      <c r="K495" s="3">
        <f t="shared" si="15"/>
        <v>108764</v>
      </c>
    </row>
    <row r="496" spans="1:11" ht="17.399999999999999" customHeight="1" x14ac:dyDescent="0.3">
      <c r="A496" s="23" t="s">
        <v>629</v>
      </c>
      <c r="B496" s="23" t="s">
        <v>628</v>
      </c>
      <c r="C496" s="69">
        <v>1</v>
      </c>
      <c r="D496" s="23" t="s">
        <v>11</v>
      </c>
      <c r="E496" s="33">
        <v>93296</v>
      </c>
      <c r="F496" s="33">
        <v>12328</v>
      </c>
      <c r="G496" s="33">
        <v>2720</v>
      </c>
      <c r="H496" s="33">
        <v>420</v>
      </c>
      <c r="I496" s="3">
        <f t="shared" si="14"/>
        <v>96016</v>
      </c>
      <c r="J496" s="3">
        <f t="shared" si="14"/>
        <v>12748</v>
      </c>
      <c r="K496" s="3">
        <f t="shared" si="15"/>
        <v>108764</v>
      </c>
    </row>
    <row r="497" spans="1:11" ht="17.399999999999999" customHeight="1" x14ac:dyDescent="0.3">
      <c r="A497" s="23" t="s">
        <v>621</v>
      </c>
      <c r="B497" s="23" t="s">
        <v>620</v>
      </c>
      <c r="C497" s="69">
        <v>1</v>
      </c>
      <c r="D497" s="23" t="s">
        <v>11</v>
      </c>
      <c r="E497" s="33">
        <v>93296</v>
      </c>
      <c r="F497" s="33">
        <v>12328</v>
      </c>
      <c r="G497" s="33">
        <v>2720</v>
      </c>
      <c r="H497" s="33">
        <v>420</v>
      </c>
      <c r="I497" s="3">
        <f t="shared" si="14"/>
        <v>96016</v>
      </c>
      <c r="J497" s="3">
        <f t="shared" si="14"/>
        <v>12748</v>
      </c>
      <c r="K497" s="3">
        <f t="shared" si="15"/>
        <v>108764</v>
      </c>
    </row>
    <row r="498" spans="1:11" ht="17.399999999999999" customHeight="1" x14ac:dyDescent="0.3">
      <c r="A498" s="23" t="s">
        <v>631</v>
      </c>
      <c r="B498" s="23" t="s">
        <v>630</v>
      </c>
      <c r="C498" s="69">
        <v>1</v>
      </c>
      <c r="D498" s="23" t="s">
        <v>11</v>
      </c>
      <c r="E498" s="33">
        <v>93296</v>
      </c>
      <c r="F498" s="33">
        <v>12328</v>
      </c>
      <c r="G498" s="33">
        <v>2720</v>
      </c>
      <c r="H498" s="33">
        <v>420</v>
      </c>
      <c r="I498" s="3">
        <f t="shared" si="14"/>
        <v>96016</v>
      </c>
      <c r="J498" s="3">
        <f t="shared" si="14"/>
        <v>12748</v>
      </c>
      <c r="K498" s="3">
        <f t="shared" si="15"/>
        <v>108764</v>
      </c>
    </row>
    <row r="499" spans="1:11" ht="17.399999999999999" customHeight="1" x14ac:dyDescent="0.3">
      <c r="A499" s="23" t="s">
        <v>619</v>
      </c>
      <c r="B499" s="23" t="s">
        <v>618</v>
      </c>
      <c r="C499" s="69">
        <v>1</v>
      </c>
      <c r="D499" s="23" t="s">
        <v>11</v>
      </c>
      <c r="E499" s="33">
        <v>93296</v>
      </c>
      <c r="F499" s="33">
        <v>12328</v>
      </c>
      <c r="G499" s="33">
        <v>2720</v>
      </c>
      <c r="H499" s="33">
        <v>420</v>
      </c>
      <c r="I499" s="3">
        <f t="shared" si="14"/>
        <v>96016</v>
      </c>
      <c r="J499" s="3">
        <f t="shared" si="14"/>
        <v>12748</v>
      </c>
      <c r="K499" s="3">
        <f t="shared" si="15"/>
        <v>108764</v>
      </c>
    </row>
    <row r="500" spans="1:11" ht="17.399999999999999" customHeight="1" x14ac:dyDescent="0.3">
      <c r="A500" s="23" t="s">
        <v>623</v>
      </c>
      <c r="B500" s="23" t="s">
        <v>622</v>
      </c>
      <c r="C500" s="69">
        <v>1</v>
      </c>
      <c r="D500" s="23" t="s">
        <v>11</v>
      </c>
      <c r="E500" s="33">
        <v>93296</v>
      </c>
      <c r="F500" s="33">
        <v>12328</v>
      </c>
      <c r="G500" s="33">
        <v>2720</v>
      </c>
      <c r="H500" s="33">
        <v>420</v>
      </c>
      <c r="I500" s="3">
        <f t="shared" si="14"/>
        <v>96016</v>
      </c>
      <c r="J500" s="3">
        <f t="shared" si="14"/>
        <v>12748</v>
      </c>
      <c r="K500" s="3">
        <f t="shared" si="15"/>
        <v>108764</v>
      </c>
    </row>
    <row r="501" spans="1:11" ht="17.399999999999999" customHeight="1" x14ac:dyDescent="0.3">
      <c r="A501" s="23" t="s">
        <v>2320</v>
      </c>
      <c r="B501" s="23" t="s">
        <v>2319</v>
      </c>
      <c r="C501" s="69">
        <v>1</v>
      </c>
      <c r="D501" s="23" t="s">
        <v>77</v>
      </c>
      <c r="E501" s="33">
        <v>61627</v>
      </c>
      <c r="F501" s="33">
        <v>6995</v>
      </c>
      <c r="G501" s="33">
        <v>32691</v>
      </c>
      <c r="H501" s="33">
        <v>7052</v>
      </c>
      <c r="I501" s="3">
        <f t="shared" si="14"/>
        <v>94318</v>
      </c>
      <c r="J501" s="3">
        <f t="shared" si="14"/>
        <v>14047</v>
      </c>
      <c r="K501" s="3">
        <f t="shared" si="15"/>
        <v>108365</v>
      </c>
    </row>
    <row r="502" spans="1:11" ht="17.399999999999999" customHeight="1" x14ac:dyDescent="0.3">
      <c r="A502" s="23" t="s">
        <v>2324</v>
      </c>
      <c r="B502" s="23" t="s">
        <v>2323</v>
      </c>
      <c r="C502" s="69">
        <v>1</v>
      </c>
      <c r="D502" s="23" t="s">
        <v>77</v>
      </c>
      <c r="E502" s="33">
        <v>61627</v>
      </c>
      <c r="F502" s="33">
        <v>6995</v>
      </c>
      <c r="G502" s="33">
        <v>32691</v>
      </c>
      <c r="H502" s="33">
        <v>7052</v>
      </c>
      <c r="I502" s="3">
        <f t="shared" si="14"/>
        <v>94318</v>
      </c>
      <c r="J502" s="3">
        <f t="shared" si="14"/>
        <v>14047</v>
      </c>
      <c r="K502" s="3">
        <f t="shared" si="15"/>
        <v>108365</v>
      </c>
    </row>
    <row r="503" spans="1:11" ht="17.399999999999999" customHeight="1" x14ac:dyDescent="0.3">
      <c r="A503" s="23" t="s">
        <v>2316</v>
      </c>
      <c r="B503" s="23" t="s">
        <v>2315</v>
      </c>
      <c r="C503" s="69">
        <v>1</v>
      </c>
      <c r="D503" s="23" t="s">
        <v>77</v>
      </c>
      <c r="E503" s="33">
        <v>61627</v>
      </c>
      <c r="F503" s="33">
        <v>6995</v>
      </c>
      <c r="G503" s="33">
        <v>32691</v>
      </c>
      <c r="H503" s="33">
        <v>7052</v>
      </c>
      <c r="I503" s="3">
        <f t="shared" si="14"/>
        <v>94318</v>
      </c>
      <c r="J503" s="3">
        <f t="shared" si="14"/>
        <v>14047</v>
      </c>
      <c r="K503" s="3">
        <f t="shared" si="15"/>
        <v>108365</v>
      </c>
    </row>
    <row r="504" spans="1:11" ht="17.399999999999999" customHeight="1" x14ac:dyDescent="0.3">
      <c r="A504" s="23" t="s">
        <v>2314</v>
      </c>
      <c r="B504" s="23" t="s">
        <v>2313</v>
      </c>
      <c r="C504" s="69">
        <v>1</v>
      </c>
      <c r="D504" s="23" t="s">
        <v>77</v>
      </c>
      <c r="E504" s="33">
        <v>61627</v>
      </c>
      <c r="F504" s="33">
        <v>6995</v>
      </c>
      <c r="G504" s="33">
        <v>32691</v>
      </c>
      <c r="H504" s="33">
        <v>7052</v>
      </c>
      <c r="I504" s="3">
        <f t="shared" si="14"/>
        <v>94318</v>
      </c>
      <c r="J504" s="3">
        <f t="shared" si="14"/>
        <v>14047</v>
      </c>
      <c r="K504" s="3">
        <f t="shared" si="15"/>
        <v>108365</v>
      </c>
    </row>
    <row r="505" spans="1:11" ht="17.399999999999999" customHeight="1" x14ac:dyDescent="0.3">
      <c r="A505" s="23" t="s">
        <v>2322</v>
      </c>
      <c r="B505" s="23" t="s">
        <v>2321</v>
      </c>
      <c r="C505" s="69">
        <v>1</v>
      </c>
      <c r="D505" s="23" t="s">
        <v>77</v>
      </c>
      <c r="E505" s="33">
        <v>61627</v>
      </c>
      <c r="F505" s="33">
        <v>6995</v>
      </c>
      <c r="G505" s="33">
        <v>32691</v>
      </c>
      <c r="H505" s="33">
        <v>7052</v>
      </c>
      <c r="I505" s="3">
        <f t="shared" si="14"/>
        <v>94318</v>
      </c>
      <c r="J505" s="3">
        <f t="shared" si="14"/>
        <v>14047</v>
      </c>
      <c r="K505" s="3">
        <f t="shared" si="15"/>
        <v>108365</v>
      </c>
    </row>
    <row r="506" spans="1:11" ht="17.399999999999999" customHeight="1" x14ac:dyDescent="0.3">
      <c r="A506" s="23" t="s">
        <v>2326</v>
      </c>
      <c r="B506" s="23" t="s">
        <v>2325</v>
      </c>
      <c r="C506" s="69">
        <v>1</v>
      </c>
      <c r="D506" s="23" t="s">
        <v>77</v>
      </c>
      <c r="E506" s="33">
        <v>61627</v>
      </c>
      <c r="F506" s="33">
        <v>6995</v>
      </c>
      <c r="G506" s="33">
        <v>32691</v>
      </c>
      <c r="H506" s="33">
        <v>7052</v>
      </c>
      <c r="I506" s="3">
        <f t="shared" si="14"/>
        <v>94318</v>
      </c>
      <c r="J506" s="3">
        <f t="shared" si="14"/>
        <v>14047</v>
      </c>
      <c r="K506" s="3">
        <f t="shared" si="15"/>
        <v>108365</v>
      </c>
    </row>
    <row r="507" spans="1:11" ht="17.399999999999999" customHeight="1" x14ac:dyDescent="0.3">
      <c r="A507" s="23" t="s">
        <v>2318</v>
      </c>
      <c r="B507" s="23" t="s">
        <v>2317</v>
      </c>
      <c r="C507" s="69">
        <v>1</v>
      </c>
      <c r="D507" s="23" t="s">
        <v>77</v>
      </c>
      <c r="E507" s="33">
        <v>61627</v>
      </c>
      <c r="F507" s="33">
        <v>6995</v>
      </c>
      <c r="G507" s="33">
        <v>32691</v>
      </c>
      <c r="H507" s="33">
        <v>7052</v>
      </c>
      <c r="I507" s="3">
        <f t="shared" si="14"/>
        <v>94318</v>
      </c>
      <c r="J507" s="3">
        <f t="shared" si="14"/>
        <v>14047</v>
      </c>
      <c r="K507" s="3">
        <f t="shared" si="15"/>
        <v>108365</v>
      </c>
    </row>
    <row r="508" spans="1:11" ht="17.399999999999999" customHeight="1" x14ac:dyDescent="0.3">
      <c r="A508" s="23" t="s">
        <v>2334</v>
      </c>
      <c r="B508" s="23" t="s">
        <v>2333</v>
      </c>
      <c r="C508" s="69">
        <v>1</v>
      </c>
      <c r="D508" s="23" t="s">
        <v>77</v>
      </c>
      <c r="E508" s="33">
        <v>61627</v>
      </c>
      <c r="F508" s="33">
        <v>6995</v>
      </c>
      <c r="G508" s="33">
        <v>32691</v>
      </c>
      <c r="H508" s="33">
        <v>7052</v>
      </c>
      <c r="I508" s="3">
        <f t="shared" si="14"/>
        <v>94318</v>
      </c>
      <c r="J508" s="3">
        <f t="shared" si="14"/>
        <v>14047</v>
      </c>
      <c r="K508" s="3">
        <f t="shared" si="15"/>
        <v>108365</v>
      </c>
    </row>
    <row r="509" spans="1:11" ht="17.399999999999999" customHeight="1" x14ac:dyDescent="0.3">
      <c r="A509" s="23" t="s">
        <v>2330</v>
      </c>
      <c r="B509" s="23" t="s">
        <v>2329</v>
      </c>
      <c r="C509" s="69">
        <v>1</v>
      </c>
      <c r="D509" s="23" t="s">
        <v>77</v>
      </c>
      <c r="E509" s="33">
        <v>61627</v>
      </c>
      <c r="F509" s="33">
        <v>6995</v>
      </c>
      <c r="G509" s="33">
        <v>32691</v>
      </c>
      <c r="H509" s="33">
        <v>7052</v>
      </c>
      <c r="I509" s="3">
        <f t="shared" si="14"/>
        <v>94318</v>
      </c>
      <c r="J509" s="3">
        <f t="shared" si="14"/>
        <v>14047</v>
      </c>
      <c r="K509" s="3">
        <f t="shared" si="15"/>
        <v>108365</v>
      </c>
    </row>
    <row r="510" spans="1:11" ht="17.399999999999999" customHeight="1" x14ac:dyDescent="0.3">
      <c r="A510" s="23" t="s">
        <v>2332</v>
      </c>
      <c r="B510" s="23" t="s">
        <v>2331</v>
      </c>
      <c r="C510" s="69">
        <v>1</v>
      </c>
      <c r="D510" s="23" t="s">
        <v>77</v>
      </c>
      <c r="E510" s="33">
        <v>61627</v>
      </c>
      <c r="F510" s="33">
        <v>6995</v>
      </c>
      <c r="G510" s="33">
        <v>32691</v>
      </c>
      <c r="H510" s="33">
        <v>7052</v>
      </c>
      <c r="I510" s="3">
        <f t="shared" si="14"/>
        <v>94318</v>
      </c>
      <c r="J510" s="3">
        <f t="shared" si="14"/>
        <v>14047</v>
      </c>
      <c r="K510" s="3">
        <f t="shared" si="15"/>
        <v>108365</v>
      </c>
    </row>
    <row r="511" spans="1:11" ht="17.399999999999999" customHeight="1" x14ac:dyDescent="0.3">
      <c r="A511" s="23" t="s">
        <v>3925</v>
      </c>
      <c r="B511" s="23" t="s">
        <v>3924</v>
      </c>
      <c r="C511" s="69">
        <v>1</v>
      </c>
      <c r="D511" s="23" t="s">
        <v>19</v>
      </c>
      <c r="E511" s="33">
        <v>46079</v>
      </c>
      <c r="F511" s="33">
        <v>6704</v>
      </c>
      <c r="G511" s="33">
        <v>44985</v>
      </c>
      <c r="H511" s="33">
        <v>10551</v>
      </c>
      <c r="I511" s="3">
        <f t="shared" si="14"/>
        <v>91064</v>
      </c>
      <c r="J511" s="3">
        <f t="shared" si="14"/>
        <v>17255</v>
      </c>
      <c r="K511" s="3">
        <f t="shared" si="15"/>
        <v>108319</v>
      </c>
    </row>
    <row r="512" spans="1:11" ht="17.399999999999999" customHeight="1" x14ac:dyDescent="0.3">
      <c r="A512" s="23" t="s">
        <v>3927</v>
      </c>
      <c r="B512" s="23" t="s">
        <v>3926</v>
      </c>
      <c r="C512" s="69">
        <v>1</v>
      </c>
      <c r="D512" s="23" t="s">
        <v>19</v>
      </c>
      <c r="E512" s="33">
        <v>46079</v>
      </c>
      <c r="F512" s="33">
        <v>6704</v>
      </c>
      <c r="G512" s="33">
        <v>44985</v>
      </c>
      <c r="H512" s="33">
        <v>10551</v>
      </c>
      <c r="I512" s="3">
        <f t="shared" si="14"/>
        <v>91064</v>
      </c>
      <c r="J512" s="3">
        <f t="shared" si="14"/>
        <v>17255</v>
      </c>
      <c r="K512" s="3">
        <f t="shared" si="15"/>
        <v>108319</v>
      </c>
    </row>
    <row r="513" spans="1:11" ht="17.399999999999999" customHeight="1" x14ac:dyDescent="0.3">
      <c r="A513" s="23" t="s">
        <v>3919</v>
      </c>
      <c r="B513" s="23" t="s">
        <v>3918</v>
      </c>
      <c r="C513" s="69">
        <v>1</v>
      </c>
      <c r="D513" s="23" t="s">
        <v>19</v>
      </c>
      <c r="E513" s="33">
        <v>46079</v>
      </c>
      <c r="F513" s="33">
        <v>6704</v>
      </c>
      <c r="G513" s="33">
        <v>44985</v>
      </c>
      <c r="H513" s="33">
        <v>10551</v>
      </c>
      <c r="I513" s="3">
        <f t="shared" si="14"/>
        <v>91064</v>
      </c>
      <c r="J513" s="3">
        <f t="shared" si="14"/>
        <v>17255</v>
      </c>
      <c r="K513" s="3">
        <f t="shared" si="15"/>
        <v>108319</v>
      </c>
    </row>
    <row r="514" spans="1:11" ht="17.399999999999999" customHeight="1" x14ac:dyDescent="0.3">
      <c r="A514" s="23" t="s">
        <v>3921</v>
      </c>
      <c r="B514" s="23" t="s">
        <v>3920</v>
      </c>
      <c r="C514" s="69">
        <v>1</v>
      </c>
      <c r="D514" s="23" t="s">
        <v>19</v>
      </c>
      <c r="E514" s="33">
        <v>46079</v>
      </c>
      <c r="F514" s="33">
        <v>6704</v>
      </c>
      <c r="G514" s="33">
        <v>44985</v>
      </c>
      <c r="H514" s="33">
        <v>10551</v>
      </c>
      <c r="I514" s="3">
        <f t="shared" ref="I514:J577" si="16">+E514+G514</f>
        <v>91064</v>
      </c>
      <c r="J514" s="3">
        <f t="shared" si="16"/>
        <v>17255</v>
      </c>
      <c r="K514" s="3">
        <f t="shared" ref="K514:K577" si="17">+I514+J514</f>
        <v>108319</v>
      </c>
    </row>
    <row r="515" spans="1:11" ht="17.399999999999999" customHeight="1" x14ac:dyDescent="0.3">
      <c r="A515" s="23" t="s">
        <v>3917</v>
      </c>
      <c r="B515" s="23" t="s">
        <v>3916</v>
      </c>
      <c r="C515" s="69">
        <v>1</v>
      </c>
      <c r="D515" s="23" t="s">
        <v>19</v>
      </c>
      <c r="E515" s="33">
        <v>46079</v>
      </c>
      <c r="F515" s="33">
        <v>6704</v>
      </c>
      <c r="G515" s="33">
        <v>44985</v>
      </c>
      <c r="H515" s="33">
        <v>10551</v>
      </c>
      <c r="I515" s="3">
        <f t="shared" si="16"/>
        <v>91064</v>
      </c>
      <c r="J515" s="3">
        <f t="shared" si="16"/>
        <v>17255</v>
      </c>
      <c r="K515" s="3">
        <f t="shared" si="17"/>
        <v>108319</v>
      </c>
    </row>
    <row r="516" spans="1:11" ht="17.399999999999999" customHeight="1" x14ac:dyDescent="0.3">
      <c r="A516" s="23" t="s">
        <v>3923</v>
      </c>
      <c r="B516" s="23" t="s">
        <v>3922</v>
      </c>
      <c r="C516" s="69">
        <v>1</v>
      </c>
      <c r="D516" s="23" t="s">
        <v>19</v>
      </c>
      <c r="E516" s="33">
        <v>46079</v>
      </c>
      <c r="F516" s="33">
        <v>6704</v>
      </c>
      <c r="G516" s="33">
        <v>44985</v>
      </c>
      <c r="H516" s="33">
        <v>10551</v>
      </c>
      <c r="I516" s="3">
        <f t="shared" si="16"/>
        <v>91064</v>
      </c>
      <c r="J516" s="3">
        <f t="shared" si="16"/>
        <v>17255</v>
      </c>
      <c r="K516" s="3">
        <f t="shared" si="17"/>
        <v>108319</v>
      </c>
    </row>
    <row r="517" spans="1:11" ht="17.399999999999999" customHeight="1" x14ac:dyDescent="0.3">
      <c r="A517" s="23" t="s">
        <v>5063</v>
      </c>
      <c r="B517" s="23" t="s">
        <v>5062</v>
      </c>
      <c r="C517" s="69">
        <v>1</v>
      </c>
      <c r="D517" s="23" t="s">
        <v>115</v>
      </c>
      <c r="E517" s="33">
        <v>62547</v>
      </c>
      <c r="F517" s="33">
        <v>10719</v>
      </c>
      <c r="G517" s="33">
        <v>29370</v>
      </c>
      <c r="H517" s="33">
        <v>5484</v>
      </c>
      <c r="I517" s="3">
        <f t="shared" si="16"/>
        <v>91917</v>
      </c>
      <c r="J517" s="3">
        <f t="shared" si="16"/>
        <v>16203</v>
      </c>
      <c r="K517" s="3">
        <f t="shared" si="17"/>
        <v>108120</v>
      </c>
    </row>
    <row r="518" spans="1:11" ht="17.399999999999999" customHeight="1" x14ac:dyDescent="0.3">
      <c r="A518" s="23" t="s">
        <v>5051</v>
      </c>
      <c r="B518" s="23" t="s">
        <v>5050</v>
      </c>
      <c r="C518" s="69">
        <v>1</v>
      </c>
      <c r="D518" s="23" t="s">
        <v>115</v>
      </c>
      <c r="E518" s="33">
        <v>62547</v>
      </c>
      <c r="F518" s="33">
        <v>10719</v>
      </c>
      <c r="G518" s="33">
        <v>29370</v>
      </c>
      <c r="H518" s="33">
        <v>5484</v>
      </c>
      <c r="I518" s="3">
        <f t="shared" si="16"/>
        <v>91917</v>
      </c>
      <c r="J518" s="3">
        <f t="shared" si="16"/>
        <v>16203</v>
      </c>
      <c r="K518" s="3">
        <f t="shared" si="17"/>
        <v>108120</v>
      </c>
    </row>
    <row r="519" spans="1:11" ht="17.399999999999999" customHeight="1" x14ac:dyDescent="0.3">
      <c r="A519" s="23" t="s">
        <v>2574</v>
      </c>
      <c r="B519" s="23" t="s">
        <v>2573</v>
      </c>
      <c r="C519" s="69">
        <v>1</v>
      </c>
      <c r="D519" s="23" t="s">
        <v>136</v>
      </c>
      <c r="E519" s="33">
        <v>62585</v>
      </c>
      <c r="F519" s="33">
        <v>10444</v>
      </c>
      <c r="G519" s="33">
        <v>28282</v>
      </c>
      <c r="H519" s="33">
        <v>6563</v>
      </c>
      <c r="I519" s="3">
        <f t="shared" si="16"/>
        <v>90867</v>
      </c>
      <c r="J519" s="3">
        <f t="shared" si="16"/>
        <v>17007</v>
      </c>
      <c r="K519" s="3">
        <f t="shared" si="17"/>
        <v>107874</v>
      </c>
    </row>
    <row r="520" spans="1:11" ht="17.399999999999999" customHeight="1" x14ac:dyDescent="0.3">
      <c r="A520" s="23" t="s">
        <v>2566</v>
      </c>
      <c r="B520" s="23" t="s">
        <v>2565</v>
      </c>
      <c r="C520" s="69">
        <v>1</v>
      </c>
      <c r="D520" s="23" t="s">
        <v>136</v>
      </c>
      <c r="E520" s="33">
        <v>62585</v>
      </c>
      <c r="F520" s="33">
        <v>10444</v>
      </c>
      <c r="G520" s="33">
        <v>28282</v>
      </c>
      <c r="H520" s="33">
        <v>6563</v>
      </c>
      <c r="I520" s="3">
        <f t="shared" si="16"/>
        <v>90867</v>
      </c>
      <c r="J520" s="3">
        <f t="shared" si="16"/>
        <v>17007</v>
      </c>
      <c r="K520" s="3">
        <f t="shared" si="17"/>
        <v>107874</v>
      </c>
    </row>
    <row r="521" spans="1:11" ht="17.399999999999999" customHeight="1" x14ac:dyDescent="0.3">
      <c r="A521" s="23" t="s">
        <v>1540</v>
      </c>
      <c r="B521" s="23" t="s">
        <v>1539</v>
      </c>
      <c r="C521" s="69">
        <v>1</v>
      </c>
      <c r="D521" s="23" t="s">
        <v>53</v>
      </c>
      <c r="E521" s="33">
        <v>48100</v>
      </c>
      <c r="F521" s="33">
        <v>7003</v>
      </c>
      <c r="G521" s="33">
        <v>43050</v>
      </c>
      <c r="H521" s="33">
        <v>9669</v>
      </c>
      <c r="I521" s="3">
        <f t="shared" si="16"/>
        <v>91150</v>
      </c>
      <c r="J521" s="3">
        <f t="shared" si="16"/>
        <v>16672</v>
      </c>
      <c r="K521" s="3">
        <f t="shared" si="17"/>
        <v>107822</v>
      </c>
    </row>
    <row r="522" spans="1:11" ht="17.399999999999999" customHeight="1" x14ac:dyDescent="0.3">
      <c r="A522" s="23" t="s">
        <v>1534</v>
      </c>
      <c r="B522" s="23" t="s">
        <v>1533</v>
      </c>
      <c r="C522" s="69">
        <v>1</v>
      </c>
      <c r="D522" s="23" t="s">
        <v>53</v>
      </c>
      <c r="E522" s="33">
        <v>48100</v>
      </c>
      <c r="F522" s="33">
        <v>7003</v>
      </c>
      <c r="G522" s="33">
        <v>43050</v>
      </c>
      <c r="H522" s="33">
        <v>9669</v>
      </c>
      <c r="I522" s="3">
        <f t="shared" si="16"/>
        <v>91150</v>
      </c>
      <c r="J522" s="3">
        <f t="shared" si="16"/>
        <v>16672</v>
      </c>
      <c r="K522" s="3">
        <f t="shared" si="17"/>
        <v>107822</v>
      </c>
    </row>
    <row r="523" spans="1:11" ht="17.399999999999999" customHeight="1" x14ac:dyDescent="0.3">
      <c r="A523" s="23" t="s">
        <v>1552</v>
      </c>
      <c r="B523" s="23" t="s">
        <v>1551</v>
      </c>
      <c r="C523" s="69">
        <v>1</v>
      </c>
      <c r="D523" s="23" t="s">
        <v>53</v>
      </c>
      <c r="E523" s="33">
        <v>48100</v>
      </c>
      <c r="F523" s="33">
        <v>7003</v>
      </c>
      <c r="G523" s="33">
        <v>43050</v>
      </c>
      <c r="H523" s="33">
        <v>9669</v>
      </c>
      <c r="I523" s="3">
        <f t="shared" si="16"/>
        <v>91150</v>
      </c>
      <c r="J523" s="3">
        <f t="shared" si="16"/>
        <v>16672</v>
      </c>
      <c r="K523" s="3">
        <f t="shared" si="17"/>
        <v>107822</v>
      </c>
    </row>
    <row r="524" spans="1:11" ht="17.399999999999999" customHeight="1" x14ac:dyDescent="0.3">
      <c r="A524" s="23" t="s">
        <v>1542</v>
      </c>
      <c r="B524" s="23" t="s">
        <v>1541</v>
      </c>
      <c r="C524" s="69">
        <v>1</v>
      </c>
      <c r="D524" s="23" t="s">
        <v>53</v>
      </c>
      <c r="E524" s="33">
        <v>48100</v>
      </c>
      <c r="F524" s="33">
        <v>7003</v>
      </c>
      <c r="G524" s="33">
        <v>43050</v>
      </c>
      <c r="H524" s="33">
        <v>9669</v>
      </c>
      <c r="I524" s="3">
        <f t="shared" si="16"/>
        <v>91150</v>
      </c>
      <c r="J524" s="3">
        <f t="shared" si="16"/>
        <v>16672</v>
      </c>
      <c r="K524" s="3">
        <f t="shared" si="17"/>
        <v>107822</v>
      </c>
    </row>
    <row r="525" spans="1:11" ht="17.399999999999999" customHeight="1" x14ac:dyDescent="0.3">
      <c r="A525" s="23" t="s">
        <v>1532</v>
      </c>
      <c r="B525" s="23" t="s">
        <v>1531</v>
      </c>
      <c r="C525" s="69">
        <v>1</v>
      </c>
      <c r="D525" s="23" t="s">
        <v>53</v>
      </c>
      <c r="E525" s="33">
        <v>48100</v>
      </c>
      <c r="F525" s="33">
        <v>7003</v>
      </c>
      <c r="G525" s="33">
        <v>43050</v>
      </c>
      <c r="H525" s="33">
        <v>9669</v>
      </c>
      <c r="I525" s="3">
        <f t="shared" si="16"/>
        <v>91150</v>
      </c>
      <c r="J525" s="3">
        <f t="shared" si="16"/>
        <v>16672</v>
      </c>
      <c r="K525" s="3">
        <f t="shared" si="17"/>
        <v>107822</v>
      </c>
    </row>
    <row r="526" spans="1:11" ht="17.399999999999999" customHeight="1" x14ac:dyDescent="0.3">
      <c r="A526" s="23" t="s">
        <v>1530</v>
      </c>
      <c r="B526" s="23" t="s">
        <v>1529</v>
      </c>
      <c r="C526" s="69">
        <v>1</v>
      </c>
      <c r="D526" s="23" t="s">
        <v>53</v>
      </c>
      <c r="E526" s="33">
        <v>48100</v>
      </c>
      <c r="F526" s="33">
        <v>7003</v>
      </c>
      <c r="G526" s="33">
        <v>43050</v>
      </c>
      <c r="H526" s="33">
        <v>9669</v>
      </c>
      <c r="I526" s="3">
        <f t="shared" si="16"/>
        <v>91150</v>
      </c>
      <c r="J526" s="3">
        <f t="shared" si="16"/>
        <v>16672</v>
      </c>
      <c r="K526" s="3">
        <f t="shared" si="17"/>
        <v>107822</v>
      </c>
    </row>
    <row r="527" spans="1:11" ht="17.399999999999999" customHeight="1" x14ac:dyDescent="0.3">
      <c r="A527" s="23" t="s">
        <v>1544</v>
      </c>
      <c r="B527" s="23" t="s">
        <v>1543</v>
      </c>
      <c r="C527" s="69">
        <v>1</v>
      </c>
      <c r="D527" s="23" t="s">
        <v>53</v>
      </c>
      <c r="E527" s="33">
        <v>48100</v>
      </c>
      <c r="F527" s="33">
        <v>7003</v>
      </c>
      <c r="G527" s="33">
        <v>43050</v>
      </c>
      <c r="H527" s="33">
        <v>9669</v>
      </c>
      <c r="I527" s="3">
        <f t="shared" si="16"/>
        <v>91150</v>
      </c>
      <c r="J527" s="3">
        <f t="shared" si="16"/>
        <v>16672</v>
      </c>
      <c r="K527" s="3">
        <f t="shared" si="17"/>
        <v>107822</v>
      </c>
    </row>
    <row r="528" spans="1:11" ht="17.399999999999999" customHeight="1" x14ac:dyDescent="0.3">
      <c r="A528" s="23" t="s">
        <v>1546</v>
      </c>
      <c r="B528" s="23" t="s">
        <v>1545</v>
      </c>
      <c r="C528" s="69">
        <v>1</v>
      </c>
      <c r="D528" s="23" t="s">
        <v>53</v>
      </c>
      <c r="E528" s="33">
        <v>48100</v>
      </c>
      <c r="F528" s="33">
        <v>7003</v>
      </c>
      <c r="G528" s="33">
        <v>43050</v>
      </c>
      <c r="H528" s="33">
        <v>9669</v>
      </c>
      <c r="I528" s="3">
        <f t="shared" si="16"/>
        <v>91150</v>
      </c>
      <c r="J528" s="3">
        <f t="shared" si="16"/>
        <v>16672</v>
      </c>
      <c r="K528" s="3">
        <f t="shared" si="17"/>
        <v>107822</v>
      </c>
    </row>
    <row r="529" spans="1:11" ht="17.399999999999999" customHeight="1" x14ac:dyDescent="0.3">
      <c r="A529" s="23" t="s">
        <v>1536</v>
      </c>
      <c r="B529" s="23" t="s">
        <v>1535</v>
      </c>
      <c r="C529" s="69">
        <v>1</v>
      </c>
      <c r="D529" s="23" t="s">
        <v>53</v>
      </c>
      <c r="E529" s="33">
        <v>48100</v>
      </c>
      <c r="F529" s="33">
        <v>7003</v>
      </c>
      <c r="G529" s="33">
        <v>43050</v>
      </c>
      <c r="H529" s="33">
        <v>9669</v>
      </c>
      <c r="I529" s="3">
        <f t="shared" si="16"/>
        <v>91150</v>
      </c>
      <c r="J529" s="3">
        <f t="shared" si="16"/>
        <v>16672</v>
      </c>
      <c r="K529" s="3">
        <f t="shared" si="17"/>
        <v>107822</v>
      </c>
    </row>
    <row r="530" spans="1:11" ht="17.399999999999999" customHeight="1" x14ac:dyDescent="0.3">
      <c r="A530" s="23" t="s">
        <v>1538</v>
      </c>
      <c r="B530" s="23" t="s">
        <v>1537</v>
      </c>
      <c r="C530" s="69">
        <v>1</v>
      </c>
      <c r="D530" s="23" t="s">
        <v>53</v>
      </c>
      <c r="E530" s="33">
        <v>48100</v>
      </c>
      <c r="F530" s="33">
        <v>7003</v>
      </c>
      <c r="G530" s="33">
        <v>43050</v>
      </c>
      <c r="H530" s="33">
        <v>9669</v>
      </c>
      <c r="I530" s="3">
        <f t="shared" si="16"/>
        <v>91150</v>
      </c>
      <c r="J530" s="3">
        <f t="shared" si="16"/>
        <v>16672</v>
      </c>
      <c r="K530" s="3">
        <f t="shared" si="17"/>
        <v>107822</v>
      </c>
    </row>
    <row r="531" spans="1:11" ht="17.399999999999999" customHeight="1" x14ac:dyDescent="0.3">
      <c r="A531" s="23" t="s">
        <v>1548</v>
      </c>
      <c r="B531" s="23" t="s">
        <v>1547</v>
      </c>
      <c r="C531" s="69">
        <v>1</v>
      </c>
      <c r="D531" s="23" t="s">
        <v>53</v>
      </c>
      <c r="E531" s="33">
        <v>48100</v>
      </c>
      <c r="F531" s="33">
        <v>7003</v>
      </c>
      <c r="G531" s="33">
        <v>43050</v>
      </c>
      <c r="H531" s="33">
        <v>9669</v>
      </c>
      <c r="I531" s="3">
        <f t="shared" si="16"/>
        <v>91150</v>
      </c>
      <c r="J531" s="3">
        <f t="shared" si="16"/>
        <v>16672</v>
      </c>
      <c r="K531" s="3">
        <f t="shared" si="17"/>
        <v>107822</v>
      </c>
    </row>
    <row r="532" spans="1:11" ht="17.399999999999999" customHeight="1" x14ac:dyDescent="0.3">
      <c r="A532" s="23" t="s">
        <v>1550</v>
      </c>
      <c r="B532" s="23" t="s">
        <v>1549</v>
      </c>
      <c r="C532" s="69">
        <v>1</v>
      </c>
      <c r="D532" s="23" t="s">
        <v>53</v>
      </c>
      <c r="E532" s="33">
        <v>48100</v>
      </c>
      <c r="F532" s="33">
        <v>7003</v>
      </c>
      <c r="G532" s="33">
        <v>43050</v>
      </c>
      <c r="H532" s="33">
        <v>9669</v>
      </c>
      <c r="I532" s="3">
        <f t="shared" si="16"/>
        <v>91150</v>
      </c>
      <c r="J532" s="3">
        <f t="shared" si="16"/>
        <v>16672</v>
      </c>
      <c r="K532" s="3">
        <f t="shared" si="17"/>
        <v>107822</v>
      </c>
    </row>
    <row r="533" spans="1:11" ht="17.399999999999999" customHeight="1" x14ac:dyDescent="0.3">
      <c r="A533" s="23" t="s">
        <v>1806</v>
      </c>
      <c r="B533" s="23" t="s">
        <v>1805</v>
      </c>
      <c r="C533" s="69">
        <v>1</v>
      </c>
      <c r="D533" s="23" t="s">
        <v>143</v>
      </c>
      <c r="E533" s="33">
        <v>43881</v>
      </c>
      <c r="F533" s="33">
        <v>11115</v>
      </c>
      <c r="G533" s="33">
        <v>36691</v>
      </c>
      <c r="H533" s="33">
        <v>12517</v>
      </c>
      <c r="I533" s="3">
        <f t="shared" si="16"/>
        <v>80572</v>
      </c>
      <c r="J533" s="3">
        <f t="shared" si="16"/>
        <v>23632</v>
      </c>
      <c r="K533" s="3">
        <f t="shared" si="17"/>
        <v>104204</v>
      </c>
    </row>
    <row r="534" spans="1:11" ht="17.399999999999999" customHeight="1" x14ac:dyDescent="0.3">
      <c r="A534" s="23" t="s">
        <v>1822</v>
      </c>
      <c r="B534" s="23" t="s">
        <v>1821</v>
      </c>
      <c r="C534" s="69">
        <v>1</v>
      </c>
      <c r="D534" s="23" t="s">
        <v>143</v>
      </c>
      <c r="E534" s="33">
        <v>43881</v>
      </c>
      <c r="F534" s="33">
        <v>11115</v>
      </c>
      <c r="G534" s="33">
        <v>36691</v>
      </c>
      <c r="H534" s="33">
        <v>12517</v>
      </c>
      <c r="I534" s="3">
        <f t="shared" si="16"/>
        <v>80572</v>
      </c>
      <c r="J534" s="3">
        <f t="shared" si="16"/>
        <v>23632</v>
      </c>
      <c r="K534" s="3">
        <f t="shared" si="17"/>
        <v>104204</v>
      </c>
    </row>
    <row r="535" spans="1:11" ht="17.399999999999999" customHeight="1" x14ac:dyDescent="0.3">
      <c r="A535" s="23" t="s">
        <v>1804</v>
      </c>
      <c r="B535" s="23" t="s">
        <v>1803</v>
      </c>
      <c r="C535" s="69">
        <v>1</v>
      </c>
      <c r="D535" s="23" t="s">
        <v>143</v>
      </c>
      <c r="E535" s="33">
        <v>43881</v>
      </c>
      <c r="F535" s="33">
        <v>11115</v>
      </c>
      <c r="G535" s="33">
        <v>36691</v>
      </c>
      <c r="H535" s="33">
        <v>12517</v>
      </c>
      <c r="I535" s="3">
        <f t="shared" si="16"/>
        <v>80572</v>
      </c>
      <c r="J535" s="3">
        <f t="shared" si="16"/>
        <v>23632</v>
      </c>
      <c r="K535" s="3">
        <f t="shared" si="17"/>
        <v>104204</v>
      </c>
    </row>
    <row r="536" spans="1:11" ht="17.399999999999999" customHeight="1" x14ac:dyDescent="0.3">
      <c r="A536" s="23" t="s">
        <v>1824</v>
      </c>
      <c r="B536" s="23" t="s">
        <v>1823</v>
      </c>
      <c r="C536" s="69">
        <v>1</v>
      </c>
      <c r="D536" s="23" t="s">
        <v>143</v>
      </c>
      <c r="E536" s="33">
        <v>43881</v>
      </c>
      <c r="F536" s="33">
        <v>11115</v>
      </c>
      <c r="G536" s="33">
        <v>36691</v>
      </c>
      <c r="H536" s="33">
        <v>12517</v>
      </c>
      <c r="I536" s="3">
        <f t="shared" si="16"/>
        <v>80572</v>
      </c>
      <c r="J536" s="3">
        <f t="shared" si="16"/>
        <v>23632</v>
      </c>
      <c r="K536" s="3">
        <f t="shared" si="17"/>
        <v>104204</v>
      </c>
    </row>
    <row r="537" spans="1:11" ht="17.399999999999999" customHeight="1" x14ac:dyDescent="0.3">
      <c r="A537" s="23" t="s">
        <v>1828</v>
      </c>
      <c r="B537" s="23" t="s">
        <v>1827</v>
      </c>
      <c r="C537" s="69">
        <v>1</v>
      </c>
      <c r="D537" s="23" t="s">
        <v>143</v>
      </c>
      <c r="E537" s="33">
        <v>43881</v>
      </c>
      <c r="F537" s="33">
        <v>11115</v>
      </c>
      <c r="G537" s="33">
        <v>36691</v>
      </c>
      <c r="H537" s="33">
        <v>12517</v>
      </c>
      <c r="I537" s="3">
        <f t="shared" si="16"/>
        <v>80572</v>
      </c>
      <c r="J537" s="3">
        <f t="shared" si="16"/>
        <v>23632</v>
      </c>
      <c r="K537" s="3">
        <f t="shared" si="17"/>
        <v>104204</v>
      </c>
    </row>
    <row r="538" spans="1:11" ht="17.399999999999999" customHeight="1" x14ac:dyDescent="0.3">
      <c r="A538" s="23" t="s">
        <v>1800</v>
      </c>
      <c r="B538" s="23" t="s">
        <v>1799</v>
      </c>
      <c r="C538" s="69">
        <v>1</v>
      </c>
      <c r="D538" s="23" t="s">
        <v>143</v>
      </c>
      <c r="E538" s="33">
        <v>43881</v>
      </c>
      <c r="F538" s="33">
        <v>11115</v>
      </c>
      <c r="G538" s="33">
        <v>36691</v>
      </c>
      <c r="H538" s="33">
        <v>12517</v>
      </c>
      <c r="I538" s="3">
        <f t="shared" si="16"/>
        <v>80572</v>
      </c>
      <c r="J538" s="3">
        <f t="shared" si="16"/>
        <v>23632</v>
      </c>
      <c r="K538" s="3">
        <f t="shared" si="17"/>
        <v>104204</v>
      </c>
    </row>
    <row r="539" spans="1:11" ht="17.399999999999999" customHeight="1" x14ac:dyDescent="0.3">
      <c r="A539" s="23" t="s">
        <v>1816</v>
      </c>
      <c r="B539" s="23" t="s">
        <v>1815</v>
      </c>
      <c r="C539" s="69">
        <v>1</v>
      </c>
      <c r="D539" s="23" t="s">
        <v>143</v>
      </c>
      <c r="E539" s="33">
        <v>43881</v>
      </c>
      <c r="F539" s="33">
        <v>11115</v>
      </c>
      <c r="G539" s="33">
        <v>36691</v>
      </c>
      <c r="H539" s="33">
        <v>12517</v>
      </c>
      <c r="I539" s="3">
        <f t="shared" si="16"/>
        <v>80572</v>
      </c>
      <c r="J539" s="3">
        <f t="shared" si="16"/>
        <v>23632</v>
      </c>
      <c r="K539" s="3">
        <f t="shared" si="17"/>
        <v>104204</v>
      </c>
    </row>
    <row r="540" spans="1:11" ht="17.399999999999999" customHeight="1" x14ac:dyDescent="0.3">
      <c r="A540" s="23" t="s">
        <v>1818</v>
      </c>
      <c r="B540" s="23" t="s">
        <v>1817</v>
      </c>
      <c r="C540" s="69">
        <v>1</v>
      </c>
      <c r="D540" s="23" t="s">
        <v>143</v>
      </c>
      <c r="E540" s="33">
        <v>43881</v>
      </c>
      <c r="F540" s="33">
        <v>11115</v>
      </c>
      <c r="G540" s="33">
        <v>36691</v>
      </c>
      <c r="H540" s="33">
        <v>12517</v>
      </c>
      <c r="I540" s="3">
        <f t="shared" si="16"/>
        <v>80572</v>
      </c>
      <c r="J540" s="3">
        <f t="shared" si="16"/>
        <v>23632</v>
      </c>
      <c r="K540" s="3">
        <f t="shared" si="17"/>
        <v>104204</v>
      </c>
    </row>
    <row r="541" spans="1:11" ht="17.399999999999999" customHeight="1" x14ac:dyDescent="0.3">
      <c r="A541" s="23" t="s">
        <v>1810</v>
      </c>
      <c r="B541" s="23" t="s">
        <v>1809</v>
      </c>
      <c r="C541" s="69">
        <v>1</v>
      </c>
      <c r="D541" s="23" t="s">
        <v>143</v>
      </c>
      <c r="E541" s="33">
        <v>43881</v>
      </c>
      <c r="F541" s="33">
        <v>11115</v>
      </c>
      <c r="G541" s="33">
        <v>36691</v>
      </c>
      <c r="H541" s="33">
        <v>12517</v>
      </c>
      <c r="I541" s="3">
        <f t="shared" si="16"/>
        <v>80572</v>
      </c>
      <c r="J541" s="3">
        <f t="shared" si="16"/>
        <v>23632</v>
      </c>
      <c r="K541" s="3">
        <f t="shared" si="17"/>
        <v>104204</v>
      </c>
    </row>
    <row r="542" spans="1:11" ht="17.399999999999999" customHeight="1" x14ac:dyDescent="0.3">
      <c r="A542" s="23" t="s">
        <v>1820</v>
      </c>
      <c r="B542" s="23" t="s">
        <v>1819</v>
      </c>
      <c r="C542" s="69">
        <v>1</v>
      </c>
      <c r="D542" s="23" t="s">
        <v>143</v>
      </c>
      <c r="E542" s="33">
        <v>43881</v>
      </c>
      <c r="F542" s="33">
        <v>11115</v>
      </c>
      <c r="G542" s="33">
        <v>36691</v>
      </c>
      <c r="H542" s="33">
        <v>12517</v>
      </c>
      <c r="I542" s="3">
        <f t="shared" si="16"/>
        <v>80572</v>
      </c>
      <c r="J542" s="3">
        <f t="shared" si="16"/>
        <v>23632</v>
      </c>
      <c r="K542" s="3">
        <f t="shared" si="17"/>
        <v>104204</v>
      </c>
    </row>
    <row r="543" spans="1:11" ht="17.399999999999999" customHeight="1" x14ac:dyDescent="0.3">
      <c r="A543" s="23" t="s">
        <v>1826</v>
      </c>
      <c r="B543" s="23" t="s">
        <v>1825</v>
      </c>
      <c r="C543" s="69">
        <v>1</v>
      </c>
      <c r="D543" s="23" t="s">
        <v>143</v>
      </c>
      <c r="E543" s="33">
        <v>43881</v>
      </c>
      <c r="F543" s="33">
        <v>11115</v>
      </c>
      <c r="G543" s="33">
        <v>36691</v>
      </c>
      <c r="H543" s="33">
        <v>12517</v>
      </c>
      <c r="I543" s="3">
        <f t="shared" si="16"/>
        <v>80572</v>
      </c>
      <c r="J543" s="3">
        <f t="shared" si="16"/>
        <v>23632</v>
      </c>
      <c r="K543" s="3">
        <f t="shared" si="17"/>
        <v>104204</v>
      </c>
    </row>
    <row r="544" spans="1:11" ht="17.399999999999999" customHeight="1" x14ac:dyDescent="0.3">
      <c r="A544" s="23" t="s">
        <v>1802</v>
      </c>
      <c r="B544" s="23" t="s">
        <v>1801</v>
      </c>
      <c r="C544" s="69">
        <v>1</v>
      </c>
      <c r="D544" s="23" t="s">
        <v>143</v>
      </c>
      <c r="E544" s="33">
        <v>43881</v>
      </c>
      <c r="F544" s="33">
        <v>11115</v>
      </c>
      <c r="G544" s="33">
        <v>36691</v>
      </c>
      <c r="H544" s="33">
        <v>12517</v>
      </c>
      <c r="I544" s="3">
        <f t="shared" si="16"/>
        <v>80572</v>
      </c>
      <c r="J544" s="3">
        <f t="shared" si="16"/>
        <v>23632</v>
      </c>
      <c r="K544" s="3">
        <f t="shared" si="17"/>
        <v>104204</v>
      </c>
    </row>
    <row r="545" spans="1:11" ht="17.399999999999999" customHeight="1" x14ac:dyDescent="0.3">
      <c r="A545" s="23" t="s">
        <v>1808</v>
      </c>
      <c r="B545" s="23" t="s">
        <v>1807</v>
      </c>
      <c r="C545" s="69">
        <v>1</v>
      </c>
      <c r="D545" s="23" t="s">
        <v>143</v>
      </c>
      <c r="E545" s="33">
        <v>43881</v>
      </c>
      <c r="F545" s="33">
        <v>11115</v>
      </c>
      <c r="G545" s="33">
        <v>36691</v>
      </c>
      <c r="H545" s="33">
        <v>12517</v>
      </c>
      <c r="I545" s="3">
        <f t="shared" si="16"/>
        <v>80572</v>
      </c>
      <c r="J545" s="3">
        <f t="shared" si="16"/>
        <v>23632</v>
      </c>
      <c r="K545" s="3">
        <f t="shared" si="17"/>
        <v>104204</v>
      </c>
    </row>
    <row r="546" spans="1:11" ht="17.399999999999999" customHeight="1" x14ac:dyDescent="0.3">
      <c r="A546" s="23" t="s">
        <v>1812</v>
      </c>
      <c r="B546" s="23" t="s">
        <v>1811</v>
      </c>
      <c r="C546" s="69">
        <v>1</v>
      </c>
      <c r="D546" s="23" t="s">
        <v>143</v>
      </c>
      <c r="E546" s="33">
        <v>43881</v>
      </c>
      <c r="F546" s="33">
        <v>11115</v>
      </c>
      <c r="G546" s="33">
        <v>36691</v>
      </c>
      <c r="H546" s="33">
        <v>12517</v>
      </c>
      <c r="I546" s="3">
        <f t="shared" si="16"/>
        <v>80572</v>
      </c>
      <c r="J546" s="3">
        <f t="shared" si="16"/>
        <v>23632</v>
      </c>
      <c r="K546" s="3">
        <f t="shared" si="17"/>
        <v>104204</v>
      </c>
    </row>
    <row r="547" spans="1:11" ht="17.399999999999999" customHeight="1" x14ac:dyDescent="0.3">
      <c r="A547" s="23" t="s">
        <v>1814</v>
      </c>
      <c r="B547" s="23" t="s">
        <v>1813</v>
      </c>
      <c r="C547" s="69">
        <v>1</v>
      </c>
      <c r="D547" s="23" t="s">
        <v>143</v>
      </c>
      <c r="E547" s="33">
        <v>43881</v>
      </c>
      <c r="F547" s="33">
        <v>11115</v>
      </c>
      <c r="G547" s="33">
        <v>36691</v>
      </c>
      <c r="H547" s="33">
        <v>12517</v>
      </c>
      <c r="I547" s="3">
        <f t="shared" si="16"/>
        <v>80572</v>
      </c>
      <c r="J547" s="3">
        <f t="shared" si="16"/>
        <v>23632</v>
      </c>
      <c r="K547" s="3">
        <f t="shared" si="17"/>
        <v>104204</v>
      </c>
    </row>
    <row r="548" spans="1:11" ht="17.399999999999999" customHeight="1" x14ac:dyDescent="0.3">
      <c r="A548" s="23" t="s">
        <v>1476</v>
      </c>
      <c r="B548" s="23" t="s">
        <v>1475</v>
      </c>
      <c r="C548" s="69">
        <v>1</v>
      </c>
      <c r="D548" s="23" t="s">
        <v>104</v>
      </c>
      <c r="E548" s="33">
        <v>51675</v>
      </c>
      <c r="F548" s="33">
        <v>0</v>
      </c>
      <c r="G548" s="33">
        <v>39833</v>
      </c>
      <c r="H548" s="33">
        <v>11143</v>
      </c>
      <c r="I548" s="3">
        <f t="shared" si="16"/>
        <v>91508</v>
      </c>
      <c r="J548" s="3">
        <f t="shared" si="16"/>
        <v>11143</v>
      </c>
      <c r="K548" s="3">
        <f t="shared" si="17"/>
        <v>102651</v>
      </c>
    </row>
    <row r="549" spans="1:11" ht="17.399999999999999" customHeight="1" x14ac:dyDescent="0.3">
      <c r="A549" s="23" t="s">
        <v>4559</v>
      </c>
      <c r="B549" s="23" t="s">
        <v>4558</v>
      </c>
      <c r="C549" s="69">
        <v>1</v>
      </c>
      <c r="D549" s="23" t="s">
        <v>120</v>
      </c>
      <c r="E549" s="33">
        <v>45063</v>
      </c>
      <c r="F549" s="33">
        <v>10741</v>
      </c>
      <c r="G549" s="33">
        <v>34117</v>
      </c>
      <c r="H549" s="33">
        <v>12507</v>
      </c>
      <c r="I549" s="3">
        <f t="shared" si="16"/>
        <v>79180</v>
      </c>
      <c r="J549" s="3">
        <f t="shared" si="16"/>
        <v>23248</v>
      </c>
      <c r="K549" s="3">
        <f t="shared" si="17"/>
        <v>102428</v>
      </c>
    </row>
    <row r="550" spans="1:11" ht="17.399999999999999" customHeight="1" x14ac:dyDescent="0.3">
      <c r="A550" s="23" t="s">
        <v>4589</v>
      </c>
      <c r="B550" s="23" t="s">
        <v>4588</v>
      </c>
      <c r="C550" s="69">
        <v>1</v>
      </c>
      <c r="D550" s="23" t="s">
        <v>120</v>
      </c>
      <c r="E550" s="33">
        <v>45063</v>
      </c>
      <c r="F550" s="33">
        <v>10741</v>
      </c>
      <c r="G550" s="33">
        <v>34117</v>
      </c>
      <c r="H550" s="33">
        <v>12507</v>
      </c>
      <c r="I550" s="3">
        <f t="shared" si="16"/>
        <v>79180</v>
      </c>
      <c r="J550" s="3">
        <f t="shared" si="16"/>
        <v>23248</v>
      </c>
      <c r="K550" s="3">
        <f t="shared" si="17"/>
        <v>102428</v>
      </c>
    </row>
    <row r="551" spans="1:11" ht="17.399999999999999" customHeight="1" x14ac:dyDescent="0.3">
      <c r="A551" s="23" t="s">
        <v>4575</v>
      </c>
      <c r="B551" s="23" t="s">
        <v>4574</v>
      </c>
      <c r="C551" s="69">
        <v>1</v>
      </c>
      <c r="D551" s="23" t="s">
        <v>120</v>
      </c>
      <c r="E551" s="33">
        <v>45063</v>
      </c>
      <c r="F551" s="33">
        <v>10741</v>
      </c>
      <c r="G551" s="33">
        <v>34117</v>
      </c>
      <c r="H551" s="33">
        <v>12507</v>
      </c>
      <c r="I551" s="3">
        <f t="shared" si="16"/>
        <v>79180</v>
      </c>
      <c r="J551" s="3">
        <f t="shared" si="16"/>
        <v>23248</v>
      </c>
      <c r="K551" s="3">
        <f t="shared" si="17"/>
        <v>102428</v>
      </c>
    </row>
    <row r="552" spans="1:11" ht="17.399999999999999" customHeight="1" x14ac:dyDescent="0.3">
      <c r="A552" s="23" t="s">
        <v>4571</v>
      </c>
      <c r="B552" s="23" t="s">
        <v>4570</v>
      </c>
      <c r="C552" s="69">
        <v>1</v>
      </c>
      <c r="D552" s="23" t="s">
        <v>120</v>
      </c>
      <c r="E552" s="33">
        <v>45063</v>
      </c>
      <c r="F552" s="33">
        <v>10741</v>
      </c>
      <c r="G552" s="33">
        <v>34117</v>
      </c>
      <c r="H552" s="33">
        <v>12507</v>
      </c>
      <c r="I552" s="3">
        <f t="shared" si="16"/>
        <v>79180</v>
      </c>
      <c r="J552" s="3">
        <f t="shared" si="16"/>
        <v>23248</v>
      </c>
      <c r="K552" s="3">
        <f t="shared" si="17"/>
        <v>102428</v>
      </c>
    </row>
    <row r="553" spans="1:11" ht="17.399999999999999" customHeight="1" x14ac:dyDescent="0.3">
      <c r="A553" s="23" t="s">
        <v>4557</v>
      </c>
      <c r="B553" s="23" t="s">
        <v>4556</v>
      </c>
      <c r="C553" s="69">
        <v>1</v>
      </c>
      <c r="D553" s="23" t="s">
        <v>120</v>
      </c>
      <c r="E553" s="33">
        <v>45063</v>
      </c>
      <c r="F553" s="33">
        <v>10741</v>
      </c>
      <c r="G553" s="33">
        <v>34117</v>
      </c>
      <c r="H553" s="33">
        <v>12507</v>
      </c>
      <c r="I553" s="3">
        <f t="shared" si="16"/>
        <v>79180</v>
      </c>
      <c r="J553" s="3">
        <f t="shared" si="16"/>
        <v>23248</v>
      </c>
      <c r="K553" s="3">
        <f t="shared" si="17"/>
        <v>102428</v>
      </c>
    </row>
    <row r="554" spans="1:11" ht="17.399999999999999" customHeight="1" x14ac:dyDescent="0.3">
      <c r="A554" s="23" t="s">
        <v>4581</v>
      </c>
      <c r="B554" s="23" t="s">
        <v>4580</v>
      </c>
      <c r="C554" s="69">
        <v>1</v>
      </c>
      <c r="D554" s="23" t="s">
        <v>120</v>
      </c>
      <c r="E554" s="33">
        <v>45063</v>
      </c>
      <c r="F554" s="33">
        <v>10741</v>
      </c>
      <c r="G554" s="33">
        <v>34117</v>
      </c>
      <c r="H554" s="33">
        <v>12507</v>
      </c>
      <c r="I554" s="3">
        <f t="shared" si="16"/>
        <v>79180</v>
      </c>
      <c r="J554" s="3">
        <f t="shared" si="16"/>
        <v>23248</v>
      </c>
      <c r="K554" s="3">
        <f t="shared" si="17"/>
        <v>102428</v>
      </c>
    </row>
    <row r="555" spans="1:11" ht="17.399999999999999" customHeight="1" x14ac:dyDescent="0.3">
      <c r="A555" s="23" t="s">
        <v>4577</v>
      </c>
      <c r="B555" s="23" t="s">
        <v>4576</v>
      </c>
      <c r="C555" s="69">
        <v>1</v>
      </c>
      <c r="D555" s="23" t="s">
        <v>120</v>
      </c>
      <c r="E555" s="33">
        <v>45063</v>
      </c>
      <c r="F555" s="33">
        <v>10741</v>
      </c>
      <c r="G555" s="33">
        <v>34117</v>
      </c>
      <c r="H555" s="33">
        <v>12507</v>
      </c>
      <c r="I555" s="3">
        <f t="shared" si="16"/>
        <v>79180</v>
      </c>
      <c r="J555" s="3">
        <f t="shared" si="16"/>
        <v>23248</v>
      </c>
      <c r="K555" s="3">
        <f t="shared" si="17"/>
        <v>102428</v>
      </c>
    </row>
    <row r="556" spans="1:11" ht="17.399999999999999" customHeight="1" x14ac:dyDescent="0.3">
      <c r="A556" s="23" t="s">
        <v>4565</v>
      </c>
      <c r="B556" s="23" t="s">
        <v>4564</v>
      </c>
      <c r="C556" s="69">
        <v>1</v>
      </c>
      <c r="D556" s="23" t="s">
        <v>120</v>
      </c>
      <c r="E556" s="33">
        <v>45063</v>
      </c>
      <c r="F556" s="33">
        <v>10741</v>
      </c>
      <c r="G556" s="33">
        <v>34117</v>
      </c>
      <c r="H556" s="33">
        <v>12507</v>
      </c>
      <c r="I556" s="3">
        <f t="shared" si="16"/>
        <v>79180</v>
      </c>
      <c r="J556" s="3">
        <f t="shared" si="16"/>
        <v>23248</v>
      </c>
      <c r="K556" s="3">
        <f t="shared" si="17"/>
        <v>102428</v>
      </c>
    </row>
    <row r="557" spans="1:11" ht="17.399999999999999" customHeight="1" x14ac:dyDescent="0.3">
      <c r="A557" s="23" t="s">
        <v>4585</v>
      </c>
      <c r="B557" s="23" t="s">
        <v>4584</v>
      </c>
      <c r="C557" s="69">
        <v>1</v>
      </c>
      <c r="D557" s="23" t="s">
        <v>120</v>
      </c>
      <c r="E557" s="33">
        <v>45063</v>
      </c>
      <c r="F557" s="33">
        <v>10741</v>
      </c>
      <c r="G557" s="33">
        <v>34117</v>
      </c>
      <c r="H557" s="33">
        <v>12507</v>
      </c>
      <c r="I557" s="3">
        <f t="shared" si="16"/>
        <v>79180</v>
      </c>
      <c r="J557" s="3">
        <f t="shared" si="16"/>
        <v>23248</v>
      </c>
      <c r="K557" s="3">
        <f t="shared" si="17"/>
        <v>102428</v>
      </c>
    </row>
    <row r="558" spans="1:11" ht="17.399999999999999" customHeight="1" x14ac:dyDescent="0.3">
      <c r="A558" s="23" t="s">
        <v>4573</v>
      </c>
      <c r="B558" s="23" t="s">
        <v>4572</v>
      </c>
      <c r="C558" s="69">
        <v>1</v>
      </c>
      <c r="D558" s="23" t="s">
        <v>120</v>
      </c>
      <c r="E558" s="33">
        <v>45063</v>
      </c>
      <c r="F558" s="33">
        <v>10741</v>
      </c>
      <c r="G558" s="33">
        <v>34117</v>
      </c>
      <c r="H558" s="33">
        <v>12507</v>
      </c>
      <c r="I558" s="3">
        <f t="shared" si="16"/>
        <v>79180</v>
      </c>
      <c r="J558" s="3">
        <f t="shared" si="16"/>
        <v>23248</v>
      </c>
      <c r="K558" s="3">
        <f t="shared" si="17"/>
        <v>102428</v>
      </c>
    </row>
    <row r="559" spans="1:11" ht="17.399999999999999" customHeight="1" x14ac:dyDescent="0.3">
      <c r="A559" s="23" t="s">
        <v>4569</v>
      </c>
      <c r="B559" s="23" t="s">
        <v>4568</v>
      </c>
      <c r="C559" s="69">
        <v>1</v>
      </c>
      <c r="D559" s="23" t="s">
        <v>120</v>
      </c>
      <c r="E559" s="33">
        <v>45063</v>
      </c>
      <c r="F559" s="33">
        <v>10741</v>
      </c>
      <c r="G559" s="33">
        <v>34117</v>
      </c>
      <c r="H559" s="33">
        <v>12507</v>
      </c>
      <c r="I559" s="3">
        <f t="shared" si="16"/>
        <v>79180</v>
      </c>
      <c r="J559" s="3">
        <f t="shared" si="16"/>
        <v>23248</v>
      </c>
      <c r="K559" s="3">
        <f t="shared" si="17"/>
        <v>102428</v>
      </c>
    </row>
    <row r="560" spans="1:11" ht="17.399999999999999" customHeight="1" x14ac:dyDescent="0.3">
      <c r="A560" s="23" t="s">
        <v>4555</v>
      </c>
      <c r="B560" s="23" t="s">
        <v>4554</v>
      </c>
      <c r="C560" s="69">
        <v>1</v>
      </c>
      <c r="D560" s="23" t="s">
        <v>120</v>
      </c>
      <c r="E560" s="33">
        <v>45063</v>
      </c>
      <c r="F560" s="33">
        <v>10741</v>
      </c>
      <c r="G560" s="33">
        <v>34117</v>
      </c>
      <c r="H560" s="33">
        <v>12507</v>
      </c>
      <c r="I560" s="3">
        <f t="shared" si="16"/>
        <v>79180</v>
      </c>
      <c r="J560" s="3">
        <f t="shared" si="16"/>
        <v>23248</v>
      </c>
      <c r="K560" s="3">
        <f t="shared" si="17"/>
        <v>102428</v>
      </c>
    </row>
    <row r="561" spans="1:11" ht="17.399999999999999" customHeight="1" x14ac:dyDescent="0.3">
      <c r="A561" s="23" t="s">
        <v>4561</v>
      </c>
      <c r="B561" s="23" t="s">
        <v>4560</v>
      </c>
      <c r="C561" s="69">
        <v>1</v>
      </c>
      <c r="D561" s="23" t="s">
        <v>120</v>
      </c>
      <c r="E561" s="33">
        <v>45063</v>
      </c>
      <c r="F561" s="33">
        <v>10741</v>
      </c>
      <c r="G561" s="33">
        <v>34117</v>
      </c>
      <c r="H561" s="33">
        <v>12507</v>
      </c>
      <c r="I561" s="3">
        <f t="shared" si="16"/>
        <v>79180</v>
      </c>
      <c r="J561" s="3">
        <f t="shared" si="16"/>
        <v>23248</v>
      </c>
      <c r="K561" s="3">
        <f t="shared" si="17"/>
        <v>102428</v>
      </c>
    </row>
    <row r="562" spans="1:11" ht="17.399999999999999" customHeight="1" x14ac:dyDescent="0.3">
      <c r="A562" s="23" t="s">
        <v>4587</v>
      </c>
      <c r="B562" s="23" t="s">
        <v>4586</v>
      </c>
      <c r="C562" s="69">
        <v>1</v>
      </c>
      <c r="D562" s="23" t="s">
        <v>120</v>
      </c>
      <c r="E562" s="33">
        <v>45063</v>
      </c>
      <c r="F562" s="33">
        <v>10741</v>
      </c>
      <c r="G562" s="33">
        <v>34117</v>
      </c>
      <c r="H562" s="33">
        <v>12507</v>
      </c>
      <c r="I562" s="3">
        <f t="shared" si="16"/>
        <v>79180</v>
      </c>
      <c r="J562" s="3">
        <f t="shared" si="16"/>
        <v>23248</v>
      </c>
      <c r="K562" s="3">
        <f t="shared" si="17"/>
        <v>102428</v>
      </c>
    </row>
    <row r="563" spans="1:11" ht="17.399999999999999" customHeight="1" x14ac:dyDescent="0.3">
      <c r="A563" s="23" t="s">
        <v>4583</v>
      </c>
      <c r="B563" s="23" t="s">
        <v>4582</v>
      </c>
      <c r="C563" s="69">
        <v>1</v>
      </c>
      <c r="D563" s="23" t="s">
        <v>120</v>
      </c>
      <c r="E563" s="33">
        <v>45063</v>
      </c>
      <c r="F563" s="33">
        <v>10741</v>
      </c>
      <c r="G563" s="33">
        <v>34117</v>
      </c>
      <c r="H563" s="33">
        <v>12507</v>
      </c>
      <c r="I563" s="3">
        <f t="shared" si="16"/>
        <v>79180</v>
      </c>
      <c r="J563" s="3">
        <f t="shared" si="16"/>
        <v>23248</v>
      </c>
      <c r="K563" s="3">
        <f t="shared" si="17"/>
        <v>102428</v>
      </c>
    </row>
    <row r="564" spans="1:11" ht="17.399999999999999" customHeight="1" x14ac:dyDescent="0.3">
      <c r="A564" s="23" t="s">
        <v>4567</v>
      </c>
      <c r="B564" s="23" t="s">
        <v>4566</v>
      </c>
      <c r="C564" s="69">
        <v>1</v>
      </c>
      <c r="D564" s="23" t="s">
        <v>120</v>
      </c>
      <c r="E564" s="33">
        <v>45063</v>
      </c>
      <c r="F564" s="33">
        <v>10741</v>
      </c>
      <c r="G564" s="33">
        <v>34117</v>
      </c>
      <c r="H564" s="33">
        <v>12507</v>
      </c>
      <c r="I564" s="3">
        <f t="shared" si="16"/>
        <v>79180</v>
      </c>
      <c r="J564" s="3">
        <f t="shared" si="16"/>
        <v>23248</v>
      </c>
      <c r="K564" s="3">
        <f t="shared" si="17"/>
        <v>102428</v>
      </c>
    </row>
    <row r="565" spans="1:11" ht="17.399999999999999" customHeight="1" x14ac:dyDescent="0.3">
      <c r="A565" s="23" t="s">
        <v>4579</v>
      </c>
      <c r="B565" s="23" t="s">
        <v>4578</v>
      </c>
      <c r="C565" s="69">
        <v>1</v>
      </c>
      <c r="D565" s="23" t="s">
        <v>120</v>
      </c>
      <c r="E565" s="33">
        <v>45063</v>
      </c>
      <c r="F565" s="33">
        <v>10741</v>
      </c>
      <c r="G565" s="33">
        <v>34117</v>
      </c>
      <c r="H565" s="33">
        <v>12507</v>
      </c>
      <c r="I565" s="3">
        <f t="shared" si="16"/>
        <v>79180</v>
      </c>
      <c r="J565" s="3">
        <f t="shared" si="16"/>
        <v>23248</v>
      </c>
      <c r="K565" s="3">
        <f t="shared" si="17"/>
        <v>102428</v>
      </c>
    </row>
    <row r="566" spans="1:11" ht="17.399999999999999" customHeight="1" x14ac:dyDescent="0.3">
      <c r="A566" s="23" t="s">
        <v>3623</v>
      </c>
      <c r="B566" s="23" t="s">
        <v>3622</v>
      </c>
      <c r="C566" s="69">
        <v>1</v>
      </c>
      <c r="D566" s="23" t="s">
        <v>129</v>
      </c>
      <c r="E566" s="33">
        <v>79868</v>
      </c>
      <c r="F566" s="33">
        <v>9452</v>
      </c>
      <c r="G566" s="33">
        <v>10890</v>
      </c>
      <c r="H566" s="33">
        <v>2191</v>
      </c>
      <c r="I566" s="3">
        <f t="shared" si="16"/>
        <v>90758</v>
      </c>
      <c r="J566" s="3">
        <f t="shared" si="16"/>
        <v>11643</v>
      </c>
      <c r="K566" s="3">
        <f t="shared" si="17"/>
        <v>102401</v>
      </c>
    </row>
    <row r="567" spans="1:11" ht="17.399999999999999" customHeight="1" x14ac:dyDescent="0.3">
      <c r="A567" s="23" t="s">
        <v>3619</v>
      </c>
      <c r="B567" s="23" t="s">
        <v>3618</v>
      </c>
      <c r="C567" s="69">
        <v>1</v>
      </c>
      <c r="D567" s="23" t="s">
        <v>129</v>
      </c>
      <c r="E567" s="33">
        <v>79868</v>
      </c>
      <c r="F567" s="33">
        <v>9452</v>
      </c>
      <c r="G567" s="33">
        <v>10890</v>
      </c>
      <c r="H567" s="33">
        <v>2191</v>
      </c>
      <c r="I567" s="3">
        <f t="shared" si="16"/>
        <v>90758</v>
      </c>
      <c r="J567" s="3">
        <f t="shared" si="16"/>
        <v>11643</v>
      </c>
      <c r="K567" s="3">
        <f t="shared" si="17"/>
        <v>102401</v>
      </c>
    </row>
    <row r="568" spans="1:11" ht="17.399999999999999" customHeight="1" x14ac:dyDescent="0.3">
      <c r="A568" s="23" t="s">
        <v>3621</v>
      </c>
      <c r="B568" s="23" t="s">
        <v>3620</v>
      </c>
      <c r="C568" s="69">
        <v>1</v>
      </c>
      <c r="D568" s="23" t="s">
        <v>129</v>
      </c>
      <c r="E568" s="33">
        <v>79868</v>
      </c>
      <c r="F568" s="33">
        <v>9452</v>
      </c>
      <c r="G568" s="33">
        <v>10890</v>
      </c>
      <c r="H568" s="33">
        <v>2191</v>
      </c>
      <c r="I568" s="3">
        <f t="shared" si="16"/>
        <v>90758</v>
      </c>
      <c r="J568" s="3">
        <f t="shared" si="16"/>
        <v>11643</v>
      </c>
      <c r="K568" s="3">
        <f t="shared" si="17"/>
        <v>102401</v>
      </c>
    </row>
    <row r="569" spans="1:11" ht="17.399999999999999" customHeight="1" x14ac:dyDescent="0.3">
      <c r="A569" s="23" t="s">
        <v>3631</v>
      </c>
      <c r="B569" s="23" t="s">
        <v>3630</v>
      </c>
      <c r="C569" s="69">
        <v>1</v>
      </c>
      <c r="D569" s="23" t="s">
        <v>129</v>
      </c>
      <c r="E569" s="33">
        <v>79868</v>
      </c>
      <c r="F569" s="33">
        <v>9452</v>
      </c>
      <c r="G569" s="33">
        <v>10890</v>
      </c>
      <c r="H569" s="33">
        <v>2191</v>
      </c>
      <c r="I569" s="3">
        <f t="shared" si="16"/>
        <v>90758</v>
      </c>
      <c r="J569" s="3">
        <f t="shared" si="16"/>
        <v>11643</v>
      </c>
      <c r="K569" s="3">
        <f t="shared" si="17"/>
        <v>102401</v>
      </c>
    </row>
    <row r="570" spans="1:11" ht="17.399999999999999" customHeight="1" x14ac:dyDescent="0.3">
      <c r="A570" s="23" t="s">
        <v>3633</v>
      </c>
      <c r="B570" s="23" t="s">
        <v>3632</v>
      </c>
      <c r="C570" s="69">
        <v>1</v>
      </c>
      <c r="D570" s="23" t="s">
        <v>129</v>
      </c>
      <c r="E570" s="33">
        <v>79868</v>
      </c>
      <c r="F570" s="33">
        <v>9452</v>
      </c>
      <c r="G570" s="33">
        <v>10890</v>
      </c>
      <c r="H570" s="33">
        <v>2191</v>
      </c>
      <c r="I570" s="3">
        <f t="shared" si="16"/>
        <v>90758</v>
      </c>
      <c r="J570" s="3">
        <f t="shared" si="16"/>
        <v>11643</v>
      </c>
      <c r="K570" s="3">
        <f t="shared" si="17"/>
        <v>102401</v>
      </c>
    </row>
    <row r="571" spans="1:11" ht="17.399999999999999" customHeight="1" x14ac:dyDescent="0.3">
      <c r="A571" s="23" t="s">
        <v>3635</v>
      </c>
      <c r="B571" s="23" t="s">
        <v>3634</v>
      </c>
      <c r="C571" s="69">
        <v>1</v>
      </c>
      <c r="D571" s="23" t="s">
        <v>129</v>
      </c>
      <c r="E571" s="33">
        <v>79868</v>
      </c>
      <c r="F571" s="33">
        <v>9452</v>
      </c>
      <c r="G571" s="33">
        <v>10890</v>
      </c>
      <c r="H571" s="33">
        <v>2191</v>
      </c>
      <c r="I571" s="3">
        <f t="shared" si="16"/>
        <v>90758</v>
      </c>
      <c r="J571" s="3">
        <f t="shared" si="16"/>
        <v>11643</v>
      </c>
      <c r="K571" s="3">
        <f t="shared" si="17"/>
        <v>102401</v>
      </c>
    </row>
    <row r="572" spans="1:11" ht="17.399999999999999" customHeight="1" x14ac:dyDescent="0.3">
      <c r="A572" s="23" t="s">
        <v>3627</v>
      </c>
      <c r="B572" s="23" t="s">
        <v>3626</v>
      </c>
      <c r="C572" s="69">
        <v>1</v>
      </c>
      <c r="D572" s="23" t="s">
        <v>129</v>
      </c>
      <c r="E572" s="33">
        <v>79868</v>
      </c>
      <c r="F572" s="33">
        <v>9452</v>
      </c>
      <c r="G572" s="33">
        <v>10890</v>
      </c>
      <c r="H572" s="33">
        <v>2191</v>
      </c>
      <c r="I572" s="3">
        <f t="shared" si="16"/>
        <v>90758</v>
      </c>
      <c r="J572" s="3">
        <f t="shared" si="16"/>
        <v>11643</v>
      </c>
      <c r="K572" s="3">
        <f t="shared" si="17"/>
        <v>102401</v>
      </c>
    </row>
    <row r="573" spans="1:11" ht="17.399999999999999" customHeight="1" x14ac:dyDescent="0.3">
      <c r="A573" s="23" t="s">
        <v>3625</v>
      </c>
      <c r="B573" s="23" t="s">
        <v>3624</v>
      </c>
      <c r="C573" s="69">
        <v>1</v>
      </c>
      <c r="D573" s="23" t="s">
        <v>129</v>
      </c>
      <c r="E573" s="33">
        <v>79868</v>
      </c>
      <c r="F573" s="33">
        <v>9452</v>
      </c>
      <c r="G573" s="33">
        <v>10890</v>
      </c>
      <c r="H573" s="33">
        <v>2191</v>
      </c>
      <c r="I573" s="3">
        <f t="shared" si="16"/>
        <v>90758</v>
      </c>
      <c r="J573" s="3">
        <f t="shared" si="16"/>
        <v>11643</v>
      </c>
      <c r="K573" s="3">
        <f t="shared" si="17"/>
        <v>102401</v>
      </c>
    </row>
    <row r="574" spans="1:11" ht="17.399999999999999" customHeight="1" x14ac:dyDescent="0.3">
      <c r="A574" s="23" t="s">
        <v>3629</v>
      </c>
      <c r="B574" s="23" t="s">
        <v>3628</v>
      </c>
      <c r="C574" s="69">
        <v>1</v>
      </c>
      <c r="D574" s="23" t="s">
        <v>129</v>
      </c>
      <c r="E574" s="33">
        <v>79868</v>
      </c>
      <c r="F574" s="33">
        <v>9452</v>
      </c>
      <c r="G574" s="33">
        <v>10890</v>
      </c>
      <c r="H574" s="33">
        <v>2191</v>
      </c>
      <c r="I574" s="3">
        <f t="shared" si="16"/>
        <v>90758</v>
      </c>
      <c r="J574" s="3">
        <f t="shared" si="16"/>
        <v>11643</v>
      </c>
      <c r="K574" s="3">
        <f t="shared" si="17"/>
        <v>102401</v>
      </c>
    </row>
    <row r="575" spans="1:11" ht="17.399999999999999" customHeight="1" x14ac:dyDescent="0.3">
      <c r="A575" s="23" t="s">
        <v>2209</v>
      </c>
      <c r="B575" s="23" t="s">
        <v>2208</v>
      </c>
      <c r="C575" s="69">
        <v>1</v>
      </c>
      <c r="D575" s="23" t="s">
        <v>57</v>
      </c>
      <c r="E575" s="33">
        <v>58284</v>
      </c>
      <c r="F575" s="33">
        <v>2767</v>
      </c>
      <c r="G575" s="33">
        <v>38768</v>
      </c>
      <c r="H575" s="33">
        <v>1796</v>
      </c>
      <c r="I575" s="3">
        <f t="shared" si="16"/>
        <v>97052</v>
      </c>
      <c r="J575" s="3">
        <f t="shared" si="16"/>
        <v>4563</v>
      </c>
      <c r="K575" s="3">
        <f t="shared" si="17"/>
        <v>101615</v>
      </c>
    </row>
    <row r="576" spans="1:11" ht="17.399999999999999" customHeight="1" x14ac:dyDescent="0.3">
      <c r="A576" s="23" t="s">
        <v>2219</v>
      </c>
      <c r="B576" s="23" t="s">
        <v>2218</v>
      </c>
      <c r="C576" s="69">
        <v>1</v>
      </c>
      <c r="D576" s="23" t="s">
        <v>57</v>
      </c>
      <c r="E576" s="33">
        <v>58284</v>
      </c>
      <c r="F576" s="33">
        <v>2767</v>
      </c>
      <c r="G576" s="33">
        <v>38768</v>
      </c>
      <c r="H576" s="33">
        <v>1796</v>
      </c>
      <c r="I576" s="3">
        <f t="shared" si="16"/>
        <v>97052</v>
      </c>
      <c r="J576" s="3">
        <f t="shared" si="16"/>
        <v>4563</v>
      </c>
      <c r="K576" s="3">
        <f t="shared" si="17"/>
        <v>101615</v>
      </c>
    </row>
    <row r="577" spans="1:11" ht="17.399999999999999" customHeight="1" x14ac:dyDescent="0.3">
      <c r="A577" s="23" t="s">
        <v>2223</v>
      </c>
      <c r="B577" s="23" t="s">
        <v>2222</v>
      </c>
      <c r="C577" s="69">
        <v>1</v>
      </c>
      <c r="D577" s="23" t="s">
        <v>57</v>
      </c>
      <c r="E577" s="33">
        <v>58284</v>
      </c>
      <c r="F577" s="33">
        <v>2767</v>
      </c>
      <c r="G577" s="33">
        <v>38768</v>
      </c>
      <c r="H577" s="33">
        <v>1796</v>
      </c>
      <c r="I577" s="3">
        <f t="shared" si="16"/>
        <v>97052</v>
      </c>
      <c r="J577" s="3">
        <f t="shared" si="16"/>
        <v>4563</v>
      </c>
      <c r="K577" s="3">
        <f t="shared" si="17"/>
        <v>101615</v>
      </c>
    </row>
    <row r="578" spans="1:11" ht="17.399999999999999" customHeight="1" x14ac:dyDescent="0.3">
      <c r="A578" s="23" t="s">
        <v>2213</v>
      </c>
      <c r="B578" s="23" t="s">
        <v>2212</v>
      </c>
      <c r="C578" s="69">
        <v>1</v>
      </c>
      <c r="D578" s="23" t="s">
        <v>57</v>
      </c>
      <c r="E578" s="33">
        <v>58284</v>
      </c>
      <c r="F578" s="33">
        <v>2767</v>
      </c>
      <c r="G578" s="33">
        <v>38768</v>
      </c>
      <c r="H578" s="33">
        <v>1796</v>
      </c>
      <c r="I578" s="3">
        <f t="shared" ref="I578:J641" si="18">+E578+G578</f>
        <v>97052</v>
      </c>
      <c r="J578" s="3">
        <f t="shared" si="18"/>
        <v>4563</v>
      </c>
      <c r="K578" s="3">
        <f t="shared" ref="K578:K641" si="19">+I578+J578</f>
        <v>101615</v>
      </c>
    </row>
    <row r="579" spans="1:11" ht="17.399999999999999" customHeight="1" x14ac:dyDescent="0.3">
      <c r="A579" s="23" t="s">
        <v>2217</v>
      </c>
      <c r="B579" s="23" t="s">
        <v>2216</v>
      </c>
      <c r="C579" s="69">
        <v>1</v>
      </c>
      <c r="D579" s="23" t="s">
        <v>57</v>
      </c>
      <c r="E579" s="33">
        <v>58284</v>
      </c>
      <c r="F579" s="33">
        <v>2767</v>
      </c>
      <c r="G579" s="33">
        <v>38768</v>
      </c>
      <c r="H579" s="33">
        <v>1796</v>
      </c>
      <c r="I579" s="3">
        <f t="shared" si="18"/>
        <v>97052</v>
      </c>
      <c r="J579" s="3">
        <f t="shared" si="18"/>
        <v>4563</v>
      </c>
      <c r="K579" s="3">
        <f t="shared" si="19"/>
        <v>101615</v>
      </c>
    </row>
    <row r="580" spans="1:11" ht="17.399999999999999" customHeight="1" x14ac:dyDescent="0.3">
      <c r="A580" s="23" t="s">
        <v>2205</v>
      </c>
      <c r="B580" s="23" t="s">
        <v>2204</v>
      </c>
      <c r="C580" s="69">
        <v>1</v>
      </c>
      <c r="D580" s="23" t="s">
        <v>57</v>
      </c>
      <c r="E580" s="33">
        <v>58284</v>
      </c>
      <c r="F580" s="33">
        <v>2767</v>
      </c>
      <c r="G580" s="33">
        <v>38768</v>
      </c>
      <c r="H580" s="33">
        <v>1796</v>
      </c>
      <c r="I580" s="3">
        <f t="shared" si="18"/>
        <v>97052</v>
      </c>
      <c r="J580" s="3">
        <f t="shared" si="18"/>
        <v>4563</v>
      </c>
      <c r="K580" s="3">
        <f t="shared" si="19"/>
        <v>101615</v>
      </c>
    </row>
    <row r="581" spans="1:11" ht="17.399999999999999" customHeight="1" x14ac:dyDescent="0.3">
      <c r="A581" s="23" t="s">
        <v>2207</v>
      </c>
      <c r="B581" s="23" t="s">
        <v>2206</v>
      </c>
      <c r="C581" s="69">
        <v>1</v>
      </c>
      <c r="D581" s="23" t="s">
        <v>57</v>
      </c>
      <c r="E581" s="33">
        <v>58284</v>
      </c>
      <c r="F581" s="33">
        <v>2767</v>
      </c>
      <c r="G581" s="33">
        <v>38768</v>
      </c>
      <c r="H581" s="33">
        <v>1796</v>
      </c>
      <c r="I581" s="3">
        <f t="shared" si="18"/>
        <v>97052</v>
      </c>
      <c r="J581" s="3">
        <f t="shared" si="18"/>
        <v>4563</v>
      </c>
      <c r="K581" s="3">
        <f t="shared" si="19"/>
        <v>101615</v>
      </c>
    </row>
    <row r="582" spans="1:11" ht="17.399999999999999" customHeight="1" x14ac:dyDescent="0.3">
      <c r="A582" s="23" t="s">
        <v>2215</v>
      </c>
      <c r="B582" s="23" t="s">
        <v>2214</v>
      </c>
      <c r="C582" s="69">
        <v>1</v>
      </c>
      <c r="D582" s="23" t="s">
        <v>57</v>
      </c>
      <c r="E582" s="33">
        <v>58284</v>
      </c>
      <c r="F582" s="33">
        <v>2767</v>
      </c>
      <c r="G582" s="33">
        <v>38768</v>
      </c>
      <c r="H582" s="33">
        <v>1796</v>
      </c>
      <c r="I582" s="3">
        <f t="shared" si="18"/>
        <v>97052</v>
      </c>
      <c r="J582" s="3">
        <f t="shared" si="18"/>
        <v>4563</v>
      </c>
      <c r="K582" s="3">
        <f t="shared" si="19"/>
        <v>101615</v>
      </c>
    </row>
    <row r="583" spans="1:11" ht="17.399999999999999" customHeight="1" x14ac:dyDescent="0.3">
      <c r="A583" s="23" t="s">
        <v>2221</v>
      </c>
      <c r="B583" s="23" t="s">
        <v>2220</v>
      </c>
      <c r="C583" s="69">
        <v>1</v>
      </c>
      <c r="D583" s="23" t="s">
        <v>57</v>
      </c>
      <c r="E583" s="33">
        <v>58284</v>
      </c>
      <c r="F583" s="33">
        <v>2767</v>
      </c>
      <c r="G583" s="33">
        <v>38768</v>
      </c>
      <c r="H583" s="33">
        <v>1796</v>
      </c>
      <c r="I583" s="3">
        <f t="shared" si="18"/>
        <v>97052</v>
      </c>
      <c r="J583" s="3">
        <f t="shared" si="18"/>
        <v>4563</v>
      </c>
      <c r="K583" s="3">
        <f t="shared" si="19"/>
        <v>101615</v>
      </c>
    </row>
    <row r="584" spans="1:11" ht="17.399999999999999" customHeight="1" x14ac:dyDescent="0.3">
      <c r="A584" s="23" t="s">
        <v>2211</v>
      </c>
      <c r="B584" s="23" t="s">
        <v>2210</v>
      </c>
      <c r="C584" s="69">
        <v>1</v>
      </c>
      <c r="D584" s="23" t="s">
        <v>57</v>
      </c>
      <c r="E584" s="33">
        <v>58284</v>
      </c>
      <c r="F584" s="33">
        <v>2767</v>
      </c>
      <c r="G584" s="33">
        <v>38768</v>
      </c>
      <c r="H584" s="33">
        <v>1796</v>
      </c>
      <c r="I584" s="3">
        <f t="shared" si="18"/>
        <v>97052</v>
      </c>
      <c r="J584" s="3">
        <f t="shared" si="18"/>
        <v>4563</v>
      </c>
      <c r="K584" s="3">
        <f t="shared" si="19"/>
        <v>101615</v>
      </c>
    </row>
    <row r="585" spans="1:11" ht="17.399999999999999" customHeight="1" x14ac:dyDescent="0.3">
      <c r="A585" s="23" t="s">
        <v>4213</v>
      </c>
      <c r="B585" s="23" t="s">
        <v>4212</v>
      </c>
      <c r="C585" s="69">
        <v>1</v>
      </c>
      <c r="D585" s="23" t="s">
        <v>89</v>
      </c>
      <c r="E585" s="33">
        <v>30320</v>
      </c>
      <c r="F585" s="33">
        <v>14790</v>
      </c>
      <c r="G585" s="33">
        <v>38186</v>
      </c>
      <c r="H585" s="33">
        <v>16963</v>
      </c>
      <c r="I585" s="3">
        <f t="shared" si="18"/>
        <v>68506</v>
      </c>
      <c r="J585" s="3">
        <f t="shared" si="18"/>
        <v>31753</v>
      </c>
      <c r="K585" s="3">
        <f t="shared" si="19"/>
        <v>100259</v>
      </c>
    </row>
    <row r="586" spans="1:11" ht="17.399999999999999" customHeight="1" x14ac:dyDescent="0.3">
      <c r="A586" s="23" t="s">
        <v>4225</v>
      </c>
      <c r="B586" s="23" t="s">
        <v>4224</v>
      </c>
      <c r="C586" s="69">
        <v>1</v>
      </c>
      <c r="D586" s="23" t="s">
        <v>89</v>
      </c>
      <c r="E586" s="33">
        <v>30320</v>
      </c>
      <c r="F586" s="33">
        <v>14790</v>
      </c>
      <c r="G586" s="33">
        <v>38186</v>
      </c>
      <c r="H586" s="33">
        <v>16963</v>
      </c>
      <c r="I586" s="3">
        <f t="shared" si="18"/>
        <v>68506</v>
      </c>
      <c r="J586" s="3">
        <f t="shared" si="18"/>
        <v>31753</v>
      </c>
      <c r="K586" s="3">
        <f t="shared" si="19"/>
        <v>100259</v>
      </c>
    </row>
    <row r="587" spans="1:11" ht="17.399999999999999" customHeight="1" x14ac:dyDescent="0.3">
      <c r="A587" s="23" t="s">
        <v>4229</v>
      </c>
      <c r="B587" s="23" t="s">
        <v>4228</v>
      </c>
      <c r="C587" s="69">
        <v>1</v>
      </c>
      <c r="D587" s="23" t="s">
        <v>89</v>
      </c>
      <c r="E587" s="33">
        <v>30320</v>
      </c>
      <c r="F587" s="33">
        <v>14790</v>
      </c>
      <c r="G587" s="33">
        <v>38186</v>
      </c>
      <c r="H587" s="33">
        <v>16963</v>
      </c>
      <c r="I587" s="3">
        <f t="shared" si="18"/>
        <v>68506</v>
      </c>
      <c r="J587" s="3">
        <f t="shared" si="18"/>
        <v>31753</v>
      </c>
      <c r="K587" s="3">
        <f t="shared" si="19"/>
        <v>100259</v>
      </c>
    </row>
    <row r="588" spans="1:11" ht="17.399999999999999" customHeight="1" x14ac:dyDescent="0.3">
      <c r="A588" s="23" t="s">
        <v>4215</v>
      </c>
      <c r="B588" s="23" t="s">
        <v>4214</v>
      </c>
      <c r="C588" s="69">
        <v>1</v>
      </c>
      <c r="D588" s="23" t="s">
        <v>89</v>
      </c>
      <c r="E588" s="33">
        <v>30320</v>
      </c>
      <c r="F588" s="33">
        <v>14790</v>
      </c>
      <c r="G588" s="33">
        <v>38186</v>
      </c>
      <c r="H588" s="33">
        <v>16963</v>
      </c>
      <c r="I588" s="3">
        <f t="shared" si="18"/>
        <v>68506</v>
      </c>
      <c r="J588" s="3">
        <f t="shared" si="18"/>
        <v>31753</v>
      </c>
      <c r="K588" s="3">
        <f t="shared" si="19"/>
        <v>100259</v>
      </c>
    </row>
    <row r="589" spans="1:11" ht="17.399999999999999" customHeight="1" x14ac:dyDescent="0.3">
      <c r="A589" s="23" t="s">
        <v>4219</v>
      </c>
      <c r="B589" s="23" t="s">
        <v>4218</v>
      </c>
      <c r="C589" s="69">
        <v>1</v>
      </c>
      <c r="D589" s="23" t="s">
        <v>89</v>
      </c>
      <c r="E589" s="33">
        <v>30320</v>
      </c>
      <c r="F589" s="33">
        <v>14790</v>
      </c>
      <c r="G589" s="33">
        <v>38186</v>
      </c>
      <c r="H589" s="33">
        <v>16963</v>
      </c>
      <c r="I589" s="3">
        <f t="shared" si="18"/>
        <v>68506</v>
      </c>
      <c r="J589" s="3">
        <f t="shared" si="18"/>
        <v>31753</v>
      </c>
      <c r="K589" s="3">
        <f t="shared" si="19"/>
        <v>100259</v>
      </c>
    </row>
    <row r="590" spans="1:11" ht="17.399999999999999" customHeight="1" x14ac:dyDescent="0.3">
      <c r="A590" s="23" t="s">
        <v>4223</v>
      </c>
      <c r="B590" s="23" t="s">
        <v>4222</v>
      </c>
      <c r="C590" s="69">
        <v>1</v>
      </c>
      <c r="D590" s="23" t="s">
        <v>89</v>
      </c>
      <c r="E590" s="33">
        <v>30320</v>
      </c>
      <c r="F590" s="33">
        <v>14790</v>
      </c>
      <c r="G590" s="33">
        <v>38186</v>
      </c>
      <c r="H590" s="33">
        <v>16963</v>
      </c>
      <c r="I590" s="3">
        <f t="shared" si="18"/>
        <v>68506</v>
      </c>
      <c r="J590" s="3">
        <f t="shared" si="18"/>
        <v>31753</v>
      </c>
      <c r="K590" s="3">
        <f t="shared" si="19"/>
        <v>100259</v>
      </c>
    </row>
    <row r="591" spans="1:11" ht="17.399999999999999" customHeight="1" x14ac:dyDescent="0.3">
      <c r="A591" s="23" t="s">
        <v>4231</v>
      </c>
      <c r="B591" s="23" t="s">
        <v>4230</v>
      </c>
      <c r="C591" s="69">
        <v>1</v>
      </c>
      <c r="D591" s="23" t="s">
        <v>89</v>
      </c>
      <c r="E591" s="33">
        <v>30320</v>
      </c>
      <c r="F591" s="33">
        <v>14790</v>
      </c>
      <c r="G591" s="33">
        <v>38186</v>
      </c>
      <c r="H591" s="33">
        <v>16963</v>
      </c>
      <c r="I591" s="3">
        <f t="shared" si="18"/>
        <v>68506</v>
      </c>
      <c r="J591" s="3">
        <f t="shared" si="18"/>
        <v>31753</v>
      </c>
      <c r="K591" s="3">
        <f t="shared" si="19"/>
        <v>100259</v>
      </c>
    </row>
    <row r="592" spans="1:11" ht="17.399999999999999" customHeight="1" x14ac:dyDescent="0.3">
      <c r="A592" s="23" t="s">
        <v>4211</v>
      </c>
      <c r="B592" s="23" t="s">
        <v>4210</v>
      </c>
      <c r="C592" s="69">
        <v>1</v>
      </c>
      <c r="D592" s="23" t="s">
        <v>89</v>
      </c>
      <c r="E592" s="33">
        <v>30320</v>
      </c>
      <c r="F592" s="33">
        <v>14790</v>
      </c>
      <c r="G592" s="33">
        <v>38186</v>
      </c>
      <c r="H592" s="33">
        <v>16963</v>
      </c>
      <c r="I592" s="3">
        <f t="shared" si="18"/>
        <v>68506</v>
      </c>
      <c r="J592" s="3">
        <f t="shared" si="18"/>
        <v>31753</v>
      </c>
      <c r="K592" s="3">
        <f t="shared" si="19"/>
        <v>100259</v>
      </c>
    </row>
    <row r="593" spans="1:11" ht="17.399999999999999" customHeight="1" x14ac:dyDescent="0.3">
      <c r="A593" s="23" t="s">
        <v>4221</v>
      </c>
      <c r="B593" s="23" t="s">
        <v>4220</v>
      </c>
      <c r="C593" s="69">
        <v>1</v>
      </c>
      <c r="D593" s="23" t="s">
        <v>89</v>
      </c>
      <c r="E593" s="33">
        <v>30320</v>
      </c>
      <c r="F593" s="33">
        <v>14790</v>
      </c>
      <c r="G593" s="33">
        <v>38186</v>
      </c>
      <c r="H593" s="33">
        <v>16963</v>
      </c>
      <c r="I593" s="3">
        <f t="shared" si="18"/>
        <v>68506</v>
      </c>
      <c r="J593" s="3">
        <f t="shared" si="18"/>
        <v>31753</v>
      </c>
      <c r="K593" s="3">
        <f t="shared" si="19"/>
        <v>100259</v>
      </c>
    </row>
    <row r="594" spans="1:11" ht="17.399999999999999" customHeight="1" x14ac:dyDescent="0.3">
      <c r="A594" s="23" t="s">
        <v>4235</v>
      </c>
      <c r="B594" s="23" t="s">
        <v>4234</v>
      </c>
      <c r="C594" s="69">
        <v>1</v>
      </c>
      <c r="D594" s="23" t="s">
        <v>89</v>
      </c>
      <c r="E594" s="33">
        <v>30320</v>
      </c>
      <c r="F594" s="33">
        <v>14790</v>
      </c>
      <c r="G594" s="33">
        <v>38186</v>
      </c>
      <c r="H594" s="33">
        <v>16963</v>
      </c>
      <c r="I594" s="3">
        <f t="shared" si="18"/>
        <v>68506</v>
      </c>
      <c r="J594" s="3">
        <f t="shared" si="18"/>
        <v>31753</v>
      </c>
      <c r="K594" s="3">
        <f t="shared" si="19"/>
        <v>100259</v>
      </c>
    </row>
    <row r="595" spans="1:11" ht="17.399999999999999" customHeight="1" x14ac:dyDescent="0.3">
      <c r="A595" s="23" t="s">
        <v>4227</v>
      </c>
      <c r="B595" s="23" t="s">
        <v>4226</v>
      </c>
      <c r="C595" s="69">
        <v>1</v>
      </c>
      <c r="D595" s="23" t="s">
        <v>89</v>
      </c>
      <c r="E595" s="33">
        <v>30320</v>
      </c>
      <c r="F595" s="33">
        <v>14790</v>
      </c>
      <c r="G595" s="33">
        <v>38186</v>
      </c>
      <c r="H595" s="33">
        <v>16963</v>
      </c>
      <c r="I595" s="3">
        <f t="shared" si="18"/>
        <v>68506</v>
      </c>
      <c r="J595" s="3">
        <f t="shared" si="18"/>
        <v>31753</v>
      </c>
      <c r="K595" s="3">
        <f t="shared" si="19"/>
        <v>100259</v>
      </c>
    </row>
    <row r="596" spans="1:11" ht="17.399999999999999" customHeight="1" x14ac:dyDescent="0.3">
      <c r="A596" s="23" t="s">
        <v>4233</v>
      </c>
      <c r="B596" s="23" t="s">
        <v>4232</v>
      </c>
      <c r="C596" s="69">
        <v>1</v>
      </c>
      <c r="D596" s="23" t="s">
        <v>89</v>
      </c>
      <c r="E596" s="33">
        <v>30320</v>
      </c>
      <c r="F596" s="33">
        <v>14790</v>
      </c>
      <c r="G596" s="33">
        <v>38186</v>
      </c>
      <c r="H596" s="33">
        <v>16963</v>
      </c>
      <c r="I596" s="3">
        <f t="shared" si="18"/>
        <v>68506</v>
      </c>
      <c r="J596" s="3">
        <f t="shared" si="18"/>
        <v>31753</v>
      </c>
      <c r="K596" s="3">
        <f t="shared" si="19"/>
        <v>100259</v>
      </c>
    </row>
    <row r="597" spans="1:11" ht="17.399999999999999" customHeight="1" x14ac:dyDescent="0.3">
      <c r="A597" s="23" t="s">
        <v>4217</v>
      </c>
      <c r="B597" s="23" t="s">
        <v>4216</v>
      </c>
      <c r="C597" s="69">
        <v>1</v>
      </c>
      <c r="D597" s="23" t="s">
        <v>89</v>
      </c>
      <c r="E597" s="33">
        <v>30320</v>
      </c>
      <c r="F597" s="33">
        <v>14790</v>
      </c>
      <c r="G597" s="33">
        <v>38186</v>
      </c>
      <c r="H597" s="33">
        <v>16963</v>
      </c>
      <c r="I597" s="3">
        <f t="shared" si="18"/>
        <v>68506</v>
      </c>
      <c r="J597" s="3">
        <f t="shared" si="18"/>
        <v>31753</v>
      </c>
      <c r="K597" s="3">
        <f t="shared" si="19"/>
        <v>100259</v>
      </c>
    </row>
    <row r="598" spans="1:11" ht="17.399999999999999" customHeight="1" x14ac:dyDescent="0.3">
      <c r="A598" s="23" t="s">
        <v>2697</v>
      </c>
      <c r="B598" s="23" t="s">
        <v>2696</v>
      </c>
      <c r="C598" s="69">
        <v>1</v>
      </c>
      <c r="D598" s="23" t="s">
        <v>44</v>
      </c>
      <c r="E598" s="33">
        <v>57756</v>
      </c>
      <c r="F598" s="33">
        <v>0</v>
      </c>
      <c r="G598" s="33">
        <v>42005</v>
      </c>
      <c r="H598" s="33">
        <v>0</v>
      </c>
      <c r="I598" s="3">
        <f t="shared" si="18"/>
        <v>99761</v>
      </c>
      <c r="J598" s="3">
        <f t="shared" si="18"/>
        <v>0</v>
      </c>
      <c r="K598" s="3">
        <f t="shared" si="19"/>
        <v>99761</v>
      </c>
    </row>
    <row r="599" spans="1:11" ht="17.399999999999999" customHeight="1" x14ac:dyDescent="0.3">
      <c r="A599" s="23" t="s">
        <v>895</v>
      </c>
      <c r="B599" s="23" t="s">
        <v>894</v>
      </c>
      <c r="C599" s="69">
        <v>1</v>
      </c>
      <c r="D599" s="23" t="s">
        <v>203</v>
      </c>
      <c r="E599" s="33">
        <v>57951</v>
      </c>
      <c r="F599" s="33">
        <v>9888</v>
      </c>
      <c r="G599" s="33">
        <v>28053</v>
      </c>
      <c r="H599" s="33">
        <v>3841</v>
      </c>
      <c r="I599" s="3">
        <f t="shared" si="18"/>
        <v>86004</v>
      </c>
      <c r="J599" s="3">
        <f t="shared" si="18"/>
        <v>13729</v>
      </c>
      <c r="K599" s="3">
        <f t="shared" si="19"/>
        <v>99733</v>
      </c>
    </row>
    <row r="600" spans="1:11" ht="17.399999999999999" customHeight="1" x14ac:dyDescent="0.3">
      <c r="A600" s="23" t="s">
        <v>899</v>
      </c>
      <c r="B600" s="23" t="s">
        <v>898</v>
      </c>
      <c r="C600" s="69">
        <v>1</v>
      </c>
      <c r="D600" s="23" t="s">
        <v>203</v>
      </c>
      <c r="E600" s="33">
        <v>57951</v>
      </c>
      <c r="F600" s="33">
        <v>9888</v>
      </c>
      <c r="G600" s="33">
        <v>28053</v>
      </c>
      <c r="H600" s="33">
        <v>3841</v>
      </c>
      <c r="I600" s="3">
        <f t="shared" si="18"/>
        <v>86004</v>
      </c>
      <c r="J600" s="3">
        <f t="shared" si="18"/>
        <v>13729</v>
      </c>
      <c r="K600" s="3">
        <f t="shared" si="19"/>
        <v>99733</v>
      </c>
    </row>
    <row r="601" spans="1:11" ht="17.399999999999999" customHeight="1" x14ac:dyDescent="0.3">
      <c r="A601" s="23" t="s">
        <v>905</v>
      </c>
      <c r="B601" s="23" t="s">
        <v>904</v>
      </c>
      <c r="C601" s="69">
        <v>1</v>
      </c>
      <c r="D601" s="23" t="s">
        <v>203</v>
      </c>
      <c r="E601" s="33">
        <v>57951</v>
      </c>
      <c r="F601" s="33">
        <v>9888</v>
      </c>
      <c r="G601" s="33">
        <v>28053</v>
      </c>
      <c r="H601" s="33">
        <v>3841</v>
      </c>
      <c r="I601" s="3">
        <f t="shared" si="18"/>
        <v>86004</v>
      </c>
      <c r="J601" s="3">
        <f t="shared" si="18"/>
        <v>13729</v>
      </c>
      <c r="K601" s="3">
        <f t="shared" si="19"/>
        <v>99733</v>
      </c>
    </row>
    <row r="602" spans="1:11" ht="17.399999999999999" customHeight="1" x14ac:dyDescent="0.3">
      <c r="A602" s="23" t="s">
        <v>903</v>
      </c>
      <c r="B602" s="23" t="s">
        <v>902</v>
      </c>
      <c r="C602" s="69">
        <v>1</v>
      </c>
      <c r="D602" s="23" t="s">
        <v>203</v>
      </c>
      <c r="E602" s="33">
        <v>57951</v>
      </c>
      <c r="F602" s="33">
        <v>9888</v>
      </c>
      <c r="G602" s="33">
        <v>28053</v>
      </c>
      <c r="H602" s="33">
        <v>3841</v>
      </c>
      <c r="I602" s="3">
        <f t="shared" si="18"/>
        <v>86004</v>
      </c>
      <c r="J602" s="3">
        <f t="shared" si="18"/>
        <v>13729</v>
      </c>
      <c r="K602" s="3">
        <f t="shared" si="19"/>
        <v>99733</v>
      </c>
    </row>
    <row r="603" spans="1:11" ht="17.399999999999999" customHeight="1" x14ac:dyDescent="0.3">
      <c r="A603" s="23" t="s">
        <v>897</v>
      </c>
      <c r="B603" s="23" t="s">
        <v>896</v>
      </c>
      <c r="C603" s="69">
        <v>1</v>
      </c>
      <c r="D603" s="23" t="s">
        <v>203</v>
      </c>
      <c r="E603" s="33">
        <v>57951</v>
      </c>
      <c r="F603" s="33">
        <v>9888</v>
      </c>
      <c r="G603" s="33">
        <v>28053</v>
      </c>
      <c r="H603" s="33">
        <v>3841</v>
      </c>
      <c r="I603" s="3">
        <f t="shared" si="18"/>
        <v>86004</v>
      </c>
      <c r="J603" s="3">
        <f t="shared" si="18"/>
        <v>13729</v>
      </c>
      <c r="K603" s="3">
        <f t="shared" si="19"/>
        <v>99733</v>
      </c>
    </row>
    <row r="604" spans="1:11" ht="17.399999999999999" customHeight="1" x14ac:dyDescent="0.3">
      <c r="A604" s="23" t="s">
        <v>901</v>
      </c>
      <c r="B604" s="23" t="s">
        <v>900</v>
      </c>
      <c r="C604" s="69">
        <v>1</v>
      </c>
      <c r="D604" s="23" t="s">
        <v>203</v>
      </c>
      <c r="E604" s="33">
        <v>57951</v>
      </c>
      <c r="F604" s="33">
        <v>9888</v>
      </c>
      <c r="G604" s="33">
        <v>28053</v>
      </c>
      <c r="H604" s="33">
        <v>3841</v>
      </c>
      <c r="I604" s="3">
        <f t="shared" si="18"/>
        <v>86004</v>
      </c>
      <c r="J604" s="3">
        <f t="shared" si="18"/>
        <v>13729</v>
      </c>
      <c r="K604" s="3">
        <f t="shared" si="19"/>
        <v>99733</v>
      </c>
    </row>
    <row r="605" spans="1:11" ht="17.399999999999999" customHeight="1" x14ac:dyDescent="0.3">
      <c r="A605" s="23" t="s">
        <v>907</v>
      </c>
      <c r="B605" s="23" t="s">
        <v>906</v>
      </c>
      <c r="C605" s="69">
        <v>1</v>
      </c>
      <c r="D605" s="23" t="s">
        <v>203</v>
      </c>
      <c r="E605" s="33">
        <v>57951</v>
      </c>
      <c r="F605" s="33">
        <v>9888</v>
      </c>
      <c r="G605" s="33">
        <v>28053</v>
      </c>
      <c r="H605" s="33">
        <v>3841</v>
      </c>
      <c r="I605" s="3">
        <f t="shared" si="18"/>
        <v>86004</v>
      </c>
      <c r="J605" s="3">
        <f t="shared" si="18"/>
        <v>13729</v>
      </c>
      <c r="K605" s="3">
        <f t="shared" si="19"/>
        <v>99733</v>
      </c>
    </row>
    <row r="606" spans="1:11" ht="17.399999999999999" customHeight="1" x14ac:dyDescent="0.3">
      <c r="A606" s="23" t="s">
        <v>3945</v>
      </c>
      <c r="B606" s="23" t="s">
        <v>3944</v>
      </c>
      <c r="C606" s="69">
        <v>1</v>
      </c>
      <c r="D606" s="23" t="s">
        <v>8</v>
      </c>
      <c r="E606" s="33">
        <v>49139</v>
      </c>
      <c r="F606" s="33">
        <v>9011</v>
      </c>
      <c r="G606" s="33">
        <v>31681</v>
      </c>
      <c r="H606" s="33">
        <v>9732</v>
      </c>
      <c r="I606" s="3">
        <f t="shared" si="18"/>
        <v>80820</v>
      </c>
      <c r="J606" s="3">
        <f t="shared" si="18"/>
        <v>18743</v>
      </c>
      <c r="K606" s="3">
        <f t="shared" si="19"/>
        <v>99563</v>
      </c>
    </row>
    <row r="607" spans="1:11" ht="17.399999999999999" customHeight="1" x14ac:dyDescent="0.3">
      <c r="A607" s="23" t="s">
        <v>3943</v>
      </c>
      <c r="B607" s="23" t="s">
        <v>3942</v>
      </c>
      <c r="C607" s="69">
        <v>1</v>
      </c>
      <c r="D607" s="23" t="s">
        <v>8</v>
      </c>
      <c r="E607" s="33">
        <v>49139</v>
      </c>
      <c r="F607" s="33">
        <v>9011</v>
      </c>
      <c r="G607" s="33">
        <v>31681</v>
      </c>
      <c r="H607" s="33">
        <v>9732</v>
      </c>
      <c r="I607" s="3">
        <f t="shared" si="18"/>
        <v>80820</v>
      </c>
      <c r="J607" s="3">
        <f t="shared" si="18"/>
        <v>18743</v>
      </c>
      <c r="K607" s="3">
        <f t="shared" si="19"/>
        <v>99563</v>
      </c>
    </row>
    <row r="608" spans="1:11" ht="17.399999999999999" customHeight="1" x14ac:dyDescent="0.3">
      <c r="A608" s="23" t="s">
        <v>3939</v>
      </c>
      <c r="B608" s="23" t="s">
        <v>3938</v>
      </c>
      <c r="C608" s="69">
        <v>1</v>
      </c>
      <c r="D608" s="23" t="s">
        <v>8</v>
      </c>
      <c r="E608" s="33">
        <v>49139</v>
      </c>
      <c r="F608" s="33">
        <v>9011</v>
      </c>
      <c r="G608" s="33">
        <v>31681</v>
      </c>
      <c r="H608" s="33">
        <v>9732</v>
      </c>
      <c r="I608" s="3">
        <f t="shared" si="18"/>
        <v>80820</v>
      </c>
      <c r="J608" s="3">
        <f t="shared" si="18"/>
        <v>18743</v>
      </c>
      <c r="K608" s="3">
        <f t="shared" si="19"/>
        <v>99563</v>
      </c>
    </row>
    <row r="609" spans="1:11" ht="17.399999999999999" customHeight="1" x14ac:dyDescent="0.3">
      <c r="A609" s="23" t="s">
        <v>3937</v>
      </c>
      <c r="B609" s="23" t="s">
        <v>3936</v>
      </c>
      <c r="C609" s="69">
        <v>1</v>
      </c>
      <c r="D609" s="23" t="s">
        <v>8</v>
      </c>
      <c r="E609" s="33">
        <v>49139</v>
      </c>
      <c r="F609" s="33">
        <v>9011</v>
      </c>
      <c r="G609" s="33">
        <v>31681</v>
      </c>
      <c r="H609" s="33">
        <v>9732</v>
      </c>
      <c r="I609" s="3">
        <f t="shared" si="18"/>
        <v>80820</v>
      </c>
      <c r="J609" s="3">
        <f t="shared" si="18"/>
        <v>18743</v>
      </c>
      <c r="K609" s="3">
        <f t="shared" si="19"/>
        <v>99563</v>
      </c>
    </row>
    <row r="610" spans="1:11" ht="17.399999999999999" customHeight="1" x14ac:dyDescent="0.3">
      <c r="A610" s="23" t="s">
        <v>3935</v>
      </c>
      <c r="B610" s="23" t="s">
        <v>3934</v>
      </c>
      <c r="C610" s="69">
        <v>1</v>
      </c>
      <c r="D610" s="23" t="s">
        <v>8</v>
      </c>
      <c r="E610" s="33">
        <v>49139</v>
      </c>
      <c r="F610" s="33">
        <v>9011</v>
      </c>
      <c r="G610" s="33">
        <v>31681</v>
      </c>
      <c r="H610" s="33">
        <v>9732</v>
      </c>
      <c r="I610" s="3">
        <f t="shared" si="18"/>
        <v>80820</v>
      </c>
      <c r="J610" s="3">
        <f t="shared" si="18"/>
        <v>18743</v>
      </c>
      <c r="K610" s="3">
        <f t="shared" si="19"/>
        <v>99563</v>
      </c>
    </row>
    <row r="611" spans="1:11" ht="17.399999999999999" customHeight="1" x14ac:dyDescent="0.3">
      <c r="A611" s="23" t="s">
        <v>3947</v>
      </c>
      <c r="B611" s="23" t="s">
        <v>3946</v>
      </c>
      <c r="C611" s="69">
        <v>1</v>
      </c>
      <c r="D611" s="23" t="s">
        <v>8</v>
      </c>
      <c r="E611" s="33">
        <v>49139</v>
      </c>
      <c r="F611" s="33">
        <v>9011</v>
      </c>
      <c r="G611" s="33">
        <v>31681</v>
      </c>
      <c r="H611" s="33">
        <v>9732</v>
      </c>
      <c r="I611" s="3">
        <f t="shared" si="18"/>
        <v>80820</v>
      </c>
      <c r="J611" s="3">
        <f t="shared" si="18"/>
        <v>18743</v>
      </c>
      <c r="K611" s="3">
        <f t="shared" si="19"/>
        <v>99563</v>
      </c>
    </row>
    <row r="612" spans="1:11" ht="17.399999999999999" customHeight="1" x14ac:dyDescent="0.3">
      <c r="A612" s="23" t="s">
        <v>3933</v>
      </c>
      <c r="B612" s="23" t="s">
        <v>3932</v>
      </c>
      <c r="C612" s="69">
        <v>1</v>
      </c>
      <c r="D612" s="23" t="s">
        <v>8</v>
      </c>
      <c r="E612" s="33">
        <v>49139</v>
      </c>
      <c r="F612" s="33">
        <v>9011</v>
      </c>
      <c r="G612" s="33">
        <v>31681</v>
      </c>
      <c r="H612" s="33">
        <v>9732</v>
      </c>
      <c r="I612" s="3">
        <f t="shared" si="18"/>
        <v>80820</v>
      </c>
      <c r="J612" s="3">
        <f t="shared" si="18"/>
        <v>18743</v>
      </c>
      <c r="K612" s="3">
        <f t="shared" si="19"/>
        <v>99563</v>
      </c>
    </row>
    <row r="613" spans="1:11" ht="17.399999999999999" customHeight="1" x14ac:dyDescent="0.3">
      <c r="A613" s="23" t="s">
        <v>3953</v>
      </c>
      <c r="B613" s="23" t="s">
        <v>3952</v>
      </c>
      <c r="C613" s="69">
        <v>1</v>
      </c>
      <c r="D613" s="23" t="s">
        <v>8</v>
      </c>
      <c r="E613" s="33">
        <v>49139</v>
      </c>
      <c r="F613" s="33">
        <v>9011</v>
      </c>
      <c r="G613" s="33">
        <v>31681</v>
      </c>
      <c r="H613" s="33">
        <v>9732</v>
      </c>
      <c r="I613" s="3">
        <f t="shared" si="18"/>
        <v>80820</v>
      </c>
      <c r="J613" s="3">
        <f t="shared" si="18"/>
        <v>18743</v>
      </c>
      <c r="K613" s="3">
        <f t="shared" si="19"/>
        <v>99563</v>
      </c>
    </row>
    <row r="614" spans="1:11" ht="17.399999999999999" customHeight="1" x14ac:dyDescent="0.3">
      <c r="A614" s="23" t="s">
        <v>3931</v>
      </c>
      <c r="B614" s="23" t="s">
        <v>3930</v>
      </c>
      <c r="C614" s="69">
        <v>1</v>
      </c>
      <c r="D614" s="23" t="s">
        <v>8</v>
      </c>
      <c r="E614" s="33">
        <v>49139</v>
      </c>
      <c r="F614" s="33">
        <v>9011</v>
      </c>
      <c r="G614" s="33">
        <v>31681</v>
      </c>
      <c r="H614" s="33">
        <v>9732</v>
      </c>
      <c r="I614" s="3">
        <f t="shared" si="18"/>
        <v>80820</v>
      </c>
      <c r="J614" s="3">
        <f t="shared" si="18"/>
        <v>18743</v>
      </c>
      <c r="K614" s="3">
        <f t="shared" si="19"/>
        <v>99563</v>
      </c>
    </row>
    <row r="615" spans="1:11" ht="17.399999999999999" customHeight="1" x14ac:dyDescent="0.3">
      <c r="A615" s="23" t="s">
        <v>3941</v>
      </c>
      <c r="B615" s="23" t="s">
        <v>3940</v>
      </c>
      <c r="C615" s="69">
        <v>1</v>
      </c>
      <c r="D615" s="23" t="s">
        <v>8</v>
      </c>
      <c r="E615" s="33">
        <v>49139</v>
      </c>
      <c r="F615" s="33">
        <v>9011</v>
      </c>
      <c r="G615" s="33">
        <v>31681</v>
      </c>
      <c r="H615" s="33">
        <v>9732</v>
      </c>
      <c r="I615" s="3">
        <f t="shared" si="18"/>
        <v>80820</v>
      </c>
      <c r="J615" s="3">
        <f t="shared" si="18"/>
        <v>18743</v>
      </c>
      <c r="K615" s="3">
        <f t="shared" si="19"/>
        <v>99563</v>
      </c>
    </row>
    <row r="616" spans="1:11" ht="17.399999999999999" customHeight="1" x14ac:dyDescent="0.3">
      <c r="A616" s="23" t="s">
        <v>3961</v>
      </c>
      <c r="B616" s="23" t="s">
        <v>3960</v>
      </c>
      <c r="C616" s="69">
        <v>1</v>
      </c>
      <c r="D616" s="23" t="s">
        <v>8</v>
      </c>
      <c r="E616" s="33">
        <v>49139</v>
      </c>
      <c r="F616" s="33">
        <v>9011</v>
      </c>
      <c r="G616" s="33">
        <v>31681</v>
      </c>
      <c r="H616" s="33">
        <v>9732</v>
      </c>
      <c r="I616" s="3">
        <f t="shared" si="18"/>
        <v>80820</v>
      </c>
      <c r="J616" s="3">
        <f t="shared" si="18"/>
        <v>18743</v>
      </c>
      <c r="K616" s="3">
        <f t="shared" si="19"/>
        <v>99563</v>
      </c>
    </row>
    <row r="617" spans="1:11" ht="17.399999999999999" customHeight="1" x14ac:dyDescent="0.3">
      <c r="A617" s="23" t="s">
        <v>3957</v>
      </c>
      <c r="B617" s="23" t="s">
        <v>3956</v>
      </c>
      <c r="C617" s="69">
        <v>1</v>
      </c>
      <c r="D617" s="23" t="s">
        <v>8</v>
      </c>
      <c r="E617" s="33">
        <v>49139</v>
      </c>
      <c r="F617" s="33">
        <v>9011</v>
      </c>
      <c r="G617" s="33">
        <v>31681</v>
      </c>
      <c r="H617" s="33">
        <v>9732</v>
      </c>
      <c r="I617" s="3">
        <f t="shared" si="18"/>
        <v>80820</v>
      </c>
      <c r="J617" s="3">
        <f t="shared" si="18"/>
        <v>18743</v>
      </c>
      <c r="K617" s="3">
        <f t="shared" si="19"/>
        <v>99563</v>
      </c>
    </row>
    <row r="618" spans="1:11" ht="17.399999999999999" customHeight="1" x14ac:dyDescent="0.3">
      <c r="A618" s="23" t="s">
        <v>3959</v>
      </c>
      <c r="B618" s="23" t="s">
        <v>3958</v>
      </c>
      <c r="C618" s="69">
        <v>1</v>
      </c>
      <c r="D618" s="23" t="s">
        <v>8</v>
      </c>
      <c r="E618" s="33">
        <v>49139</v>
      </c>
      <c r="F618" s="33">
        <v>9011</v>
      </c>
      <c r="G618" s="33">
        <v>31681</v>
      </c>
      <c r="H618" s="33">
        <v>9732</v>
      </c>
      <c r="I618" s="3">
        <f t="shared" si="18"/>
        <v>80820</v>
      </c>
      <c r="J618" s="3">
        <f t="shared" si="18"/>
        <v>18743</v>
      </c>
      <c r="K618" s="3">
        <f t="shared" si="19"/>
        <v>99563</v>
      </c>
    </row>
    <row r="619" spans="1:11" ht="17.399999999999999" customHeight="1" x14ac:dyDescent="0.3">
      <c r="A619" s="23" t="s">
        <v>3951</v>
      </c>
      <c r="B619" s="23" t="s">
        <v>3950</v>
      </c>
      <c r="C619" s="69">
        <v>1</v>
      </c>
      <c r="D619" s="23" t="s">
        <v>8</v>
      </c>
      <c r="E619" s="33">
        <v>49139</v>
      </c>
      <c r="F619" s="33">
        <v>9011</v>
      </c>
      <c r="G619" s="33">
        <v>31681</v>
      </c>
      <c r="H619" s="33">
        <v>9732</v>
      </c>
      <c r="I619" s="3">
        <f t="shared" si="18"/>
        <v>80820</v>
      </c>
      <c r="J619" s="3">
        <f t="shared" si="18"/>
        <v>18743</v>
      </c>
      <c r="K619" s="3">
        <f t="shared" si="19"/>
        <v>99563</v>
      </c>
    </row>
    <row r="620" spans="1:11" ht="17.399999999999999" customHeight="1" x14ac:dyDescent="0.3">
      <c r="A620" s="23" t="s">
        <v>3955</v>
      </c>
      <c r="B620" s="23" t="s">
        <v>3954</v>
      </c>
      <c r="C620" s="69">
        <v>1</v>
      </c>
      <c r="D620" s="23" t="s">
        <v>8</v>
      </c>
      <c r="E620" s="33">
        <v>49139</v>
      </c>
      <c r="F620" s="33">
        <v>9011</v>
      </c>
      <c r="G620" s="33">
        <v>31681</v>
      </c>
      <c r="H620" s="33">
        <v>9732</v>
      </c>
      <c r="I620" s="3">
        <f t="shared" si="18"/>
        <v>80820</v>
      </c>
      <c r="J620" s="3">
        <f t="shared" si="18"/>
        <v>18743</v>
      </c>
      <c r="K620" s="3">
        <f t="shared" si="19"/>
        <v>99563</v>
      </c>
    </row>
    <row r="621" spans="1:11" ht="17.399999999999999" customHeight="1" x14ac:dyDescent="0.3">
      <c r="A621" s="23" t="s">
        <v>3929</v>
      </c>
      <c r="B621" s="23" t="s">
        <v>3928</v>
      </c>
      <c r="C621" s="69">
        <v>1</v>
      </c>
      <c r="D621" s="23" t="s">
        <v>8</v>
      </c>
      <c r="E621" s="33">
        <v>49139</v>
      </c>
      <c r="F621" s="33">
        <v>9011</v>
      </c>
      <c r="G621" s="33">
        <v>31681</v>
      </c>
      <c r="H621" s="33">
        <v>9732</v>
      </c>
      <c r="I621" s="3">
        <f t="shared" si="18"/>
        <v>80820</v>
      </c>
      <c r="J621" s="3">
        <f t="shared" si="18"/>
        <v>18743</v>
      </c>
      <c r="K621" s="3">
        <f t="shared" si="19"/>
        <v>99563</v>
      </c>
    </row>
    <row r="622" spans="1:11" ht="17.399999999999999" customHeight="1" x14ac:dyDescent="0.3">
      <c r="A622" s="23" t="s">
        <v>3949</v>
      </c>
      <c r="B622" s="23" t="s">
        <v>3948</v>
      </c>
      <c r="C622" s="69">
        <v>1</v>
      </c>
      <c r="D622" s="23" t="s">
        <v>8</v>
      </c>
      <c r="E622" s="33">
        <v>49139</v>
      </c>
      <c r="F622" s="33">
        <v>9011</v>
      </c>
      <c r="G622" s="33">
        <v>31681</v>
      </c>
      <c r="H622" s="33">
        <v>9732</v>
      </c>
      <c r="I622" s="3">
        <f t="shared" si="18"/>
        <v>80820</v>
      </c>
      <c r="J622" s="3">
        <f t="shared" si="18"/>
        <v>18743</v>
      </c>
      <c r="K622" s="3">
        <f t="shared" si="19"/>
        <v>99563</v>
      </c>
    </row>
    <row r="623" spans="1:11" ht="17.399999999999999" customHeight="1" x14ac:dyDescent="0.3">
      <c r="A623" s="23" t="s">
        <v>5139</v>
      </c>
      <c r="B623" s="23" t="s">
        <v>5138</v>
      </c>
      <c r="C623" s="69">
        <v>1</v>
      </c>
      <c r="D623" s="23" t="s">
        <v>167</v>
      </c>
      <c r="E623" s="33">
        <v>48075</v>
      </c>
      <c r="F623" s="33">
        <v>9929</v>
      </c>
      <c r="G623" s="33">
        <v>34424</v>
      </c>
      <c r="H623" s="33">
        <v>6998</v>
      </c>
      <c r="I623" s="3">
        <f t="shared" si="18"/>
        <v>82499</v>
      </c>
      <c r="J623" s="3">
        <f t="shared" si="18"/>
        <v>16927</v>
      </c>
      <c r="K623" s="3">
        <f t="shared" si="19"/>
        <v>99426</v>
      </c>
    </row>
    <row r="624" spans="1:11" ht="17.399999999999999" customHeight="1" x14ac:dyDescent="0.3">
      <c r="A624" s="23" t="s">
        <v>5155</v>
      </c>
      <c r="B624" s="23" t="s">
        <v>5154</v>
      </c>
      <c r="C624" s="69">
        <v>1</v>
      </c>
      <c r="D624" s="23" t="s">
        <v>167</v>
      </c>
      <c r="E624" s="33">
        <v>48075</v>
      </c>
      <c r="F624" s="33">
        <v>9929</v>
      </c>
      <c r="G624" s="33">
        <v>34424</v>
      </c>
      <c r="H624" s="33">
        <v>6998</v>
      </c>
      <c r="I624" s="3">
        <f t="shared" si="18"/>
        <v>82499</v>
      </c>
      <c r="J624" s="3">
        <f t="shared" si="18"/>
        <v>16927</v>
      </c>
      <c r="K624" s="3">
        <f t="shared" si="19"/>
        <v>99426</v>
      </c>
    </row>
    <row r="625" spans="1:11" ht="17.399999999999999" customHeight="1" x14ac:dyDescent="0.3">
      <c r="A625" s="23" t="s">
        <v>5149</v>
      </c>
      <c r="B625" s="23" t="s">
        <v>5148</v>
      </c>
      <c r="C625" s="69">
        <v>1</v>
      </c>
      <c r="D625" s="23" t="s">
        <v>167</v>
      </c>
      <c r="E625" s="33">
        <v>48075</v>
      </c>
      <c r="F625" s="33">
        <v>9929</v>
      </c>
      <c r="G625" s="33">
        <v>34424</v>
      </c>
      <c r="H625" s="33">
        <v>6998</v>
      </c>
      <c r="I625" s="3">
        <f t="shared" si="18"/>
        <v>82499</v>
      </c>
      <c r="J625" s="3">
        <f t="shared" si="18"/>
        <v>16927</v>
      </c>
      <c r="K625" s="3">
        <f t="shared" si="19"/>
        <v>99426</v>
      </c>
    </row>
    <row r="626" spans="1:11" ht="17.399999999999999" customHeight="1" x14ac:dyDescent="0.3">
      <c r="A626" s="23" t="s">
        <v>5141</v>
      </c>
      <c r="B626" s="23" t="s">
        <v>5140</v>
      </c>
      <c r="C626" s="69">
        <v>1</v>
      </c>
      <c r="D626" s="23" t="s">
        <v>167</v>
      </c>
      <c r="E626" s="33">
        <v>48075</v>
      </c>
      <c r="F626" s="33">
        <v>9929</v>
      </c>
      <c r="G626" s="33">
        <v>34424</v>
      </c>
      <c r="H626" s="33">
        <v>6998</v>
      </c>
      <c r="I626" s="3">
        <f t="shared" si="18"/>
        <v>82499</v>
      </c>
      <c r="J626" s="3">
        <f t="shared" si="18"/>
        <v>16927</v>
      </c>
      <c r="K626" s="3">
        <f t="shared" si="19"/>
        <v>99426</v>
      </c>
    </row>
    <row r="627" spans="1:11" ht="17.399999999999999" customHeight="1" x14ac:dyDescent="0.3">
      <c r="A627" s="23" t="s">
        <v>5143</v>
      </c>
      <c r="B627" s="23" t="s">
        <v>5142</v>
      </c>
      <c r="C627" s="69">
        <v>1</v>
      </c>
      <c r="D627" s="23" t="s">
        <v>167</v>
      </c>
      <c r="E627" s="33">
        <v>48075</v>
      </c>
      <c r="F627" s="33">
        <v>9929</v>
      </c>
      <c r="G627" s="33">
        <v>34424</v>
      </c>
      <c r="H627" s="33">
        <v>6998</v>
      </c>
      <c r="I627" s="3">
        <f t="shared" si="18"/>
        <v>82499</v>
      </c>
      <c r="J627" s="3">
        <f t="shared" si="18"/>
        <v>16927</v>
      </c>
      <c r="K627" s="3">
        <f t="shared" si="19"/>
        <v>99426</v>
      </c>
    </row>
    <row r="628" spans="1:11" ht="17.399999999999999" customHeight="1" x14ac:dyDescent="0.3">
      <c r="A628" s="23" t="s">
        <v>5145</v>
      </c>
      <c r="B628" s="23" t="s">
        <v>5144</v>
      </c>
      <c r="C628" s="69">
        <v>1</v>
      </c>
      <c r="D628" s="23" t="s">
        <v>167</v>
      </c>
      <c r="E628" s="33">
        <v>48075</v>
      </c>
      <c r="F628" s="33">
        <v>9929</v>
      </c>
      <c r="G628" s="33">
        <v>34424</v>
      </c>
      <c r="H628" s="33">
        <v>6998</v>
      </c>
      <c r="I628" s="3">
        <f t="shared" si="18"/>
        <v>82499</v>
      </c>
      <c r="J628" s="3">
        <f t="shared" si="18"/>
        <v>16927</v>
      </c>
      <c r="K628" s="3">
        <f t="shared" si="19"/>
        <v>99426</v>
      </c>
    </row>
    <row r="629" spans="1:11" ht="17.399999999999999" customHeight="1" x14ac:dyDescent="0.3">
      <c r="A629" s="23" t="s">
        <v>5151</v>
      </c>
      <c r="B629" s="23" t="s">
        <v>5150</v>
      </c>
      <c r="C629" s="69">
        <v>1</v>
      </c>
      <c r="D629" s="23" t="s">
        <v>167</v>
      </c>
      <c r="E629" s="33">
        <v>48075</v>
      </c>
      <c r="F629" s="33">
        <v>9929</v>
      </c>
      <c r="G629" s="33">
        <v>34424</v>
      </c>
      <c r="H629" s="33">
        <v>6998</v>
      </c>
      <c r="I629" s="3">
        <f t="shared" si="18"/>
        <v>82499</v>
      </c>
      <c r="J629" s="3">
        <f t="shared" si="18"/>
        <v>16927</v>
      </c>
      <c r="K629" s="3">
        <f t="shared" si="19"/>
        <v>99426</v>
      </c>
    </row>
    <row r="630" spans="1:11" ht="17.399999999999999" customHeight="1" x14ac:dyDescent="0.3">
      <c r="A630" s="23" t="s">
        <v>5147</v>
      </c>
      <c r="B630" s="23" t="s">
        <v>5146</v>
      </c>
      <c r="C630" s="69">
        <v>1</v>
      </c>
      <c r="D630" s="23" t="s">
        <v>167</v>
      </c>
      <c r="E630" s="33">
        <v>48075</v>
      </c>
      <c r="F630" s="33">
        <v>9929</v>
      </c>
      <c r="G630" s="33">
        <v>34424</v>
      </c>
      <c r="H630" s="33">
        <v>6998</v>
      </c>
      <c r="I630" s="3">
        <f t="shared" si="18"/>
        <v>82499</v>
      </c>
      <c r="J630" s="3">
        <f t="shared" si="18"/>
        <v>16927</v>
      </c>
      <c r="K630" s="3">
        <f t="shared" si="19"/>
        <v>99426</v>
      </c>
    </row>
    <row r="631" spans="1:11" ht="17.399999999999999" customHeight="1" x14ac:dyDescent="0.3">
      <c r="A631" s="23" t="s">
        <v>5153</v>
      </c>
      <c r="B631" s="23" t="s">
        <v>5152</v>
      </c>
      <c r="C631" s="69">
        <v>1</v>
      </c>
      <c r="D631" s="23" t="s">
        <v>167</v>
      </c>
      <c r="E631" s="33">
        <v>48075</v>
      </c>
      <c r="F631" s="33">
        <v>9929</v>
      </c>
      <c r="G631" s="33">
        <v>34424</v>
      </c>
      <c r="H631" s="33">
        <v>6998</v>
      </c>
      <c r="I631" s="3">
        <f t="shared" si="18"/>
        <v>82499</v>
      </c>
      <c r="J631" s="3">
        <f t="shared" si="18"/>
        <v>16927</v>
      </c>
      <c r="K631" s="3">
        <f t="shared" si="19"/>
        <v>99426</v>
      </c>
    </row>
    <row r="632" spans="1:11" ht="17.399999999999999" customHeight="1" x14ac:dyDescent="0.3">
      <c r="A632" s="23" t="s">
        <v>1080</v>
      </c>
      <c r="B632" s="23" t="s">
        <v>1079</v>
      </c>
      <c r="C632" s="69">
        <v>1</v>
      </c>
      <c r="D632" s="23" t="s">
        <v>107</v>
      </c>
      <c r="E632" s="33">
        <v>45694</v>
      </c>
      <c r="F632" s="33">
        <v>0</v>
      </c>
      <c r="G632" s="33">
        <v>42228</v>
      </c>
      <c r="H632" s="33">
        <v>10787</v>
      </c>
      <c r="I632" s="3">
        <f t="shared" si="18"/>
        <v>87922</v>
      </c>
      <c r="J632" s="3">
        <f t="shared" si="18"/>
        <v>10787</v>
      </c>
      <c r="K632" s="3">
        <f t="shared" si="19"/>
        <v>98709</v>
      </c>
    </row>
    <row r="633" spans="1:11" ht="17.399999999999999" customHeight="1" x14ac:dyDescent="0.3">
      <c r="A633" s="23" t="s">
        <v>4601</v>
      </c>
      <c r="B633" s="23" t="s">
        <v>4600</v>
      </c>
      <c r="C633" s="69">
        <v>1</v>
      </c>
      <c r="D633" s="23" t="s">
        <v>86</v>
      </c>
      <c r="E633" s="33">
        <v>53109</v>
      </c>
      <c r="F633" s="33">
        <v>13742</v>
      </c>
      <c r="G633" s="33">
        <v>23030</v>
      </c>
      <c r="H633" s="33">
        <v>7136</v>
      </c>
      <c r="I633" s="3">
        <f t="shared" si="18"/>
        <v>76139</v>
      </c>
      <c r="J633" s="3">
        <f t="shared" si="18"/>
        <v>20878</v>
      </c>
      <c r="K633" s="3">
        <f t="shared" si="19"/>
        <v>97017</v>
      </c>
    </row>
    <row r="634" spans="1:11" ht="17.399999999999999" customHeight="1" x14ac:dyDescent="0.3">
      <c r="A634" s="23" t="s">
        <v>2133</v>
      </c>
      <c r="B634" s="23" t="s">
        <v>2132</v>
      </c>
      <c r="C634" s="69">
        <v>1</v>
      </c>
      <c r="D634" s="23" t="s">
        <v>25</v>
      </c>
      <c r="E634" s="33">
        <v>57924</v>
      </c>
      <c r="F634" s="33">
        <v>5590</v>
      </c>
      <c r="G634" s="33">
        <v>29639</v>
      </c>
      <c r="H634" s="33">
        <v>3828</v>
      </c>
      <c r="I634" s="3">
        <f t="shared" si="18"/>
        <v>87563</v>
      </c>
      <c r="J634" s="3">
        <f t="shared" si="18"/>
        <v>9418</v>
      </c>
      <c r="K634" s="3">
        <f t="shared" si="19"/>
        <v>96981</v>
      </c>
    </row>
    <row r="635" spans="1:11" ht="17.399999999999999" customHeight="1" x14ac:dyDescent="0.3">
      <c r="A635" s="23" t="s">
        <v>1486</v>
      </c>
      <c r="B635" s="23" t="s">
        <v>1485</v>
      </c>
      <c r="C635" s="69">
        <v>1</v>
      </c>
      <c r="D635" s="23" t="s">
        <v>216</v>
      </c>
      <c r="E635" s="33">
        <v>53050</v>
      </c>
      <c r="F635" s="33">
        <v>4150</v>
      </c>
      <c r="G635" s="33">
        <v>33650</v>
      </c>
      <c r="H635" s="33">
        <v>5295</v>
      </c>
      <c r="I635" s="3">
        <f t="shared" si="18"/>
        <v>86700</v>
      </c>
      <c r="J635" s="3">
        <f t="shared" si="18"/>
        <v>9445</v>
      </c>
      <c r="K635" s="3">
        <f t="shared" si="19"/>
        <v>96145</v>
      </c>
    </row>
    <row r="636" spans="1:11" ht="17.399999999999999" customHeight="1" x14ac:dyDescent="0.3">
      <c r="A636" s="23" t="s">
        <v>2725</v>
      </c>
      <c r="B636" s="23" t="s">
        <v>2724</v>
      </c>
      <c r="C636" s="69">
        <v>1</v>
      </c>
      <c r="D636" s="23" t="s">
        <v>214</v>
      </c>
      <c r="E636" s="33">
        <v>59875</v>
      </c>
      <c r="F636" s="33">
        <v>4366</v>
      </c>
      <c r="G636" s="33">
        <v>27709</v>
      </c>
      <c r="H636" s="33">
        <v>3239</v>
      </c>
      <c r="I636" s="3">
        <f t="shared" si="18"/>
        <v>87584</v>
      </c>
      <c r="J636" s="3">
        <f t="shared" si="18"/>
        <v>7605</v>
      </c>
      <c r="K636" s="3">
        <f t="shared" si="19"/>
        <v>95189</v>
      </c>
    </row>
    <row r="637" spans="1:11" ht="17.399999999999999" customHeight="1" x14ac:dyDescent="0.3">
      <c r="A637" s="23" t="s">
        <v>5170</v>
      </c>
      <c r="B637" s="23" t="s">
        <v>5169</v>
      </c>
      <c r="C637" s="69">
        <v>1</v>
      </c>
      <c r="D637" s="23" t="s">
        <v>101</v>
      </c>
      <c r="E637" s="33">
        <v>46568</v>
      </c>
      <c r="F637" s="33">
        <v>6709</v>
      </c>
      <c r="G637" s="33">
        <v>34286</v>
      </c>
      <c r="H637" s="33">
        <v>7441</v>
      </c>
      <c r="I637" s="3">
        <f t="shared" si="18"/>
        <v>80854</v>
      </c>
      <c r="J637" s="3">
        <f t="shared" si="18"/>
        <v>14150</v>
      </c>
      <c r="K637" s="3">
        <f t="shared" si="19"/>
        <v>95004</v>
      </c>
    </row>
    <row r="638" spans="1:11" ht="17.399999999999999" customHeight="1" x14ac:dyDescent="0.3">
      <c r="A638" s="23" t="s">
        <v>5163</v>
      </c>
      <c r="B638" s="23" t="s">
        <v>5162</v>
      </c>
      <c r="C638" s="69">
        <v>1</v>
      </c>
      <c r="D638" s="23" t="s">
        <v>101</v>
      </c>
      <c r="E638" s="33">
        <v>46568</v>
      </c>
      <c r="F638" s="33">
        <v>6709</v>
      </c>
      <c r="G638" s="33">
        <v>34286</v>
      </c>
      <c r="H638" s="33">
        <v>7441</v>
      </c>
      <c r="I638" s="3">
        <f t="shared" si="18"/>
        <v>80854</v>
      </c>
      <c r="J638" s="3">
        <f t="shared" si="18"/>
        <v>14150</v>
      </c>
      <c r="K638" s="3">
        <f t="shared" si="19"/>
        <v>95004</v>
      </c>
    </row>
    <row r="639" spans="1:11" ht="17.399999999999999" customHeight="1" x14ac:dyDescent="0.3">
      <c r="A639" s="23" t="s">
        <v>5174</v>
      </c>
      <c r="B639" s="23" t="s">
        <v>5173</v>
      </c>
      <c r="C639" s="69">
        <v>1</v>
      </c>
      <c r="D639" s="23" t="s">
        <v>101</v>
      </c>
      <c r="E639" s="33">
        <v>46568</v>
      </c>
      <c r="F639" s="33">
        <v>6709</v>
      </c>
      <c r="G639" s="33">
        <v>34286</v>
      </c>
      <c r="H639" s="33">
        <v>7441</v>
      </c>
      <c r="I639" s="3">
        <f t="shared" si="18"/>
        <v>80854</v>
      </c>
      <c r="J639" s="3">
        <f t="shared" si="18"/>
        <v>14150</v>
      </c>
      <c r="K639" s="3">
        <f t="shared" si="19"/>
        <v>95004</v>
      </c>
    </row>
    <row r="640" spans="1:11" ht="17.399999999999999" customHeight="1" x14ac:dyDescent="0.3">
      <c r="A640" s="23" t="s">
        <v>5172</v>
      </c>
      <c r="B640" s="23" t="s">
        <v>5171</v>
      </c>
      <c r="C640" s="69">
        <v>1</v>
      </c>
      <c r="D640" s="23" t="s">
        <v>101</v>
      </c>
      <c r="E640" s="33">
        <v>46568</v>
      </c>
      <c r="F640" s="33">
        <v>6709</v>
      </c>
      <c r="G640" s="33">
        <v>34286</v>
      </c>
      <c r="H640" s="33">
        <v>7441</v>
      </c>
      <c r="I640" s="3">
        <f t="shared" si="18"/>
        <v>80854</v>
      </c>
      <c r="J640" s="3">
        <f t="shared" si="18"/>
        <v>14150</v>
      </c>
      <c r="K640" s="3">
        <f t="shared" si="19"/>
        <v>95004</v>
      </c>
    </row>
    <row r="641" spans="1:11" ht="17.399999999999999" customHeight="1" x14ac:dyDescent="0.3">
      <c r="A641" s="23" t="s">
        <v>5161</v>
      </c>
      <c r="B641" s="23" t="s">
        <v>5160</v>
      </c>
      <c r="C641" s="69">
        <v>1</v>
      </c>
      <c r="D641" s="23" t="s">
        <v>101</v>
      </c>
      <c r="E641" s="33">
        <v>46568</v>
      </c>
      <c r="F641" s="33">
        <v>6709</v>
      </c>
      <c r="G641" s="33">
        <v>34286</v>
      </c>
      <c r="H641" s="33">
        <v>7441</v>
      </c>
      <c r="I641" s="3">
        <f t="shared" si="18"/>
        <v>80854</v>
      </c>
      <c r="J641" s="3">
        <f t="shared" si="18"/>
        <v>14150</v>
      </c>
      <c r="K641" s="3">
        <f t="shared" si="19"/>
        <v>95004</v>
      </c>
    </row>
    <row r="642" spans="1:11" ht="17.399999999999999" customHeight="1" x14ac:dyDescent="0.3">
      <c r="A642" s="23" t="s">
        <v>5159</v>
      </c>
      <c r="B642" s="23" t="s">
        <v>5158</v>
      </c>
      <c r="C642" s="69">
        <v>1</v>
      </c>
      <c r="D642" s="23" t="s">
        <v>101</v>
      </c>
      <c r="E642" s="33">
        <v>46568</v>
      </c>
      <c r="F642" s="33">
        <v>6709</v>
      </c>
      <c r="G642" s="33">
        <v>34286</v>
      </c>
      <c r="H642" s="33">
        <v>7441</v>
      </c>
      <c r="I642" s="3">
        <f t="shared" ref="I642:J705" si="20">+E642+G642</f>
        <v>80854</v>
      </c>
      <c r="J642" s="3">
        <f t="shared" si="20"/>
        <v>14150</v>
      </c>
      <c r="K642" s="3">
        <f t="shared" ref="K642:K705" si="21">+I642+J642</f>
        <v>95004</v>
      </c>
    </row>
    <row r="643" spans="1:11" ht="17.399999999999999" customHeight="1" x14ac:dyDescent="0.3">
      <c r="A643" s="23" t="s">
        <v>5259</v>
      </c>
      <c r="B643" s="23" t="s">
        <v>5164</v>
      </c>
      <c r="C643" s="69">
        <v>1</v>
      </c>
      <c r="D643" s="23" t="s">
        <v>101</v>
      </c>
      <c r="E643" s="33">
        <v>46568</v>
      </c>
      <c r="F643" s="33">
        <v>6709</v>
      </c>
      <c r="G643" s="33">
        <v>34286</v>
      </c>
      <c r="H643" s="33">
        <v>7441</v>
      </c>
      <c r="I643" s="3">
        <f t="shared" si="20"/>
        <v>80854</v>
      </c>
      <c r="J643" s="3">
        <f t="shared" si="20"/>
        <v>14150</v>
      </c>
      <c r="K643" s="3">
        <f t="shared" si="21"/>
        <v>95004</v>
      </c>
    </row>
    <row r="644" spans="1:11" ht="17.399999999999999" customHeight="1" x14ac:dyDescent="0.3">
      <c r="A644" s="23" t="s">
        <v>5157</v>
      </c>
      <c r="B644" s="23" t="s">
        <v>5156</v>
      </c>
      <c r="C644" s="69">
        <v>1</v>
      </c>
      <c r="D644" s="23" t="s">
        <v>101</v>
      </c>
      <c r="E644" s="33">
        <v>46568</v>
      </c>
      <c r="F644" s="33">
        <v>6709</v>
      </c>
      <c r="G644" s="33">
        <v>34286</v>
      </c>
      <c r="H644" s="33">
        <v>7441</v>
      </c>
      <c r="I644" s="3">
        <f t="shared" si="20"/>
        <v>80854</v>
      </c>
      <c r="J644" s="3">
        <f t="shared" si="20"/>
        <v>14150</v>
      </c>
      <c r="K644" s="3">
        <f t="shared" si="21"/>
        <v>95004</v>
      </c>
    </row>
    <row r="645" spans="1:11" ht="17.399999999999999" customHeight="1" x14ac:dyDescent="0.3">
      <c r="A645" s="23" t="s">
        <v>5166</v>
      </c>
      <c r="B645" s="23" t="s">
        <v>5165</v>
      </c>
      <c r="C645" s="69">
        <v>1</v>
      </c>
      <c r="D645" s="23" t="s">
        <v>101</v>
      </c>
      <c r="E645" s="33">
        <v>46568</v>
      </c>
      <c r="F645" s="33">
        <v>6709</v>
      </c>
      <c r="G645" s="33">
        <v>34286</v>
      </c>
      <c r="H645" s="33">
        <v>7441</v>
      </c>
      <c r="I645" s="3">
        <f t="shared" si="20"/>
        <v>80854</v>
      </c>
      <c r="J645" s="3">
        <f t="shared" si="20"/>
        <v>14150</v>
      </c>
      <c r="K645" s="3">
        <f t="shared" si="21"/>
        <v>95004</v>
      </c>
    </row>
    <row r="646" spans="1:11" ht="17.399999999999999" customHeight="1" x14ac:dyDescent="0.3">
      <c r="A646" s="23" t="s">
        <v>5168</v>
      </c>
      <c r="B646" s="23" t="s">
        <v>5167</v>
      </c>
      <c r="C646" s="69">
        <v>1</v>
      </c>
      <c r="D646" s="23" t="s">
        <v>101</v>
      </c>
      <c r="E646" s="33">
        <v>46568</v>
      </c>
      <c r="F646" s="33">
        <v>6709</v>
      </c>
      <c r="G646" s="33">
        <v>34286</v>
      </c>
      <c r="H646" s="33">
        <v>7441</v>
      </c>
      <c r="I646" s="3">
        <f t="shared" si="20"/>
        <v>80854</v>
      </c>
      <c r="J646" s="3">
        <f t="shared" si="20"/>
        <v>14150</v>
      </c>
      <c r="K646" s="3">
        <f t="shared" si="21"/>
        <v>95004</v>
      </c>
    </row>
    <row r="647" spans="1:11" ht="17.399999999999999" customHeight="1" x14ac:dyDescent="0.3">
      <c r="A647" s="23" t="s">
        <v>1128</v>
      </c>
      <c r="B647" s="23" t="s">
        <v>1127</v>
      </c>
      <c r="C647" s="69">
        <v>1</v>
      </c>
      <c r="D647" s="23" t="s">
        <v>65</v>
      </c>
      <c r="E647" s="33">
        <v>48061</v>
      </c>
      <c r="F647" s="33">
        <v>5544</v>
      </c>
      <c r="G647" s="33">
        <v>35807</v>
      </c>
      <c r="H647" s="33">
        <v>5198</v>
      </c>
      <c r="I647" s="3">
        <f t="shared" si="20"/>
        <v>83868</v>
      </c>
      <c r="J647" s="3">
        <f t="shared" si="20"/>
        <v>10742</v>
      </c>
      <c r="K647" s="3">
        <f t="shared" si="21"/>
        <v>94610</v>
      </c>
    </row>
    <row r="648" spans="1:11" ht="17.399999999999999" customHeight="1" x14ac:dyDescent="0.3">
      <c r="A648" s="23" t="s">
        <v>1118</v>
      </c>
      <c r="B648" s="23" t="s">
        <v>1117</v>
      </c>
      <c r="C648" s="69">
        <v>1</v>
      </c>
      <c r="D648" s="23" t="s">
        <v>65</v>
      </c>
      <c r="E648" s="33">
        <v>48061</v>
      </c>
      <c r="F648" s="33">
        <v>5544</v>
      </c>
      <c r="G648" s="33">
        <v>35807</v>
      </c>
      <c r="H648" s="33">
        <v>5198</v>
      </c>
      <c r="I648" s="3">
        <f t="shared" si="20"/>
        <v>83868</v>
      </c>
      <c r="J648" s="3">
        <f t="shared" si="20"/>
        <v>10742</v>
      </c>
      <c r="K648" s="3">
        <f t="shared" si="21"/>
        <v>94610</v>
      </c>
    </row>
    <row r="649" spans="1:11" ht="17.399999999999999" customHeight="1" x14ac:dyDescent="0.3">
      <c r="A649" s="23" t="s">
        <v>1144</v>
      </c>
      <c r="B649" s="23" t="s">
        <v>1143</v>
      </c>
      <c r="C649" s="69">
        <v>1</v>
      </c>
      <c r="D649" s="23" t="s">
        <v>65</v>
      </c>
      <c r="E649" s="33">
        <v>48061</v>
      </c>
      <c r="F649" s="33">
        <v>5544</v>
      </c>
      <c r="G649" s="33">
        <v>35807</v>
      </c>
      <c r="H649" s="33">
        <v>5198</v>
      </c>
      <c r="I649" s="3">
        <f t="shared" si="20"/>
        <v>83868</v>
      </c>
      <c r="J649" s="3">
        <f t="shared" si="20"/>
        <v>10742</v>
      </c>
      <c r="K649" s="3">
        <f t="shared" si="21"/>
        <v>94610</v>
      </c>
    </row>
    <row r="650" spans="1:11" ht="17.399999999999999" customHeight="1" x14ac:dyDescent="0.3">
      <c r="A650" s="23" t="s">
        <v>1146</v>
      </c>
      <c r="B650" s="23" t="s">
        <v>1145</v>
      </c>
      <c r="C650" s="69">
        <v>1</v>
      </c>
      <c r="D650" s="23" t="s">
        <v>65</v>
      </c>
      <c r="E650" s="33">
        <v>48061</v>
      </c>
      <c r="F650" s="33">
        <v>5544</v>
      </c>
      <c r="G650" s="33">
        <v>35807</v>
      </c>
      <c r="H650" s="33">
        <v>5198</v>
      </c>
      <c r="I650" s="3">
        <f t="shared" si="20"/>
        <v>83868</v>
      </c>
      <c r="J650" s="3">
        <f t="shared" si="20"/>
        <v>10742</v>
      </c>
      <c r="K650" s="3">
        <f t="shared" si="21"/>
        <v>94610</v>
      </c>
    </row>
    <row r="651" spans="1:11" ht="17.399999999999999" customHeight="1" x14ac:dyDescent="0.3">
      <c r="A651" s="23" t="s">
        <v>1124</v>
      </c>
      <c r="B651" s="23" t="s">
        <v>1123</v>
      </c>
      <c r="C651" s="69">
        <v>1</v>
      </c>
      <c r="D651" s="23" t="s">
        <v>65</v>
      </c>
      <c r="E651" s="33">
        <v>48061</v>
      </c>
      <c r="F651" s="33">
        <v>5544</v>
      </c>
      <c r="G651" s="33">
        <v>35807</v>
      </c>
      <c r="H651" s="33">
        <v>5198</v>
      </c>
      <c r="I651" s="3">
        <f t="shared" si="20"/>
        <v>83868</v>
      </c>
      <c r="J651" s="3">
        <f t="shared" si="20"/>
        <v>10742</v>
      </c>
      <c r="K651" s="3">
        <f t="shared" si="21"/>
        <v>94610</v>
      </c>
    </row>
    <row r="652" spans="1:11" ht="17.399999999999999" customHeight="1" x14ac:dyDescent="0.3">
      <c r="A652" s="23" t="s">
        <v>1142</v>
      </c>
      <c r="B652" s="23" t="s">
        <v>1141</v>
      </c>
      <c r="C652" s="69">
        <v>1</v>
      </c>
      <c r="D652" s="23" t="s">
        <v>65</v>
      </c>
      <c r="E652" s="33">
        <v>48061</v>
      </c>
      <c r="F652" s="33">
        <v>5544</v>
      </c>
      <c r="G652" s="33">
        <v>35807</v>
      </c>
      <c r="H652" s="33">
        <v>5198</v>
      </c>
      <c r="I652" s="3">
        <f t="shared" si="20"/>
        <v>83868</v>
      </c>
      <c r="J652" s="3">
        <f t="shared" si="20"/>
        <v>10742</v>
      </c>
      <c r="K652" s="3">
        <f t="shared" si="21"/>
        <v>94610</v>
      </c>
    </row>
    <row r="653" spans="1:11" ht="17.399999999999999" customHeight="1" x14ac:dyDescent="0.3">
      <c r="A653" s="23" t="s">
        <v>1116</v>
      </c>
      <c r="B653" s="23" t="s">
        <v>1115</v>
      </c>
      <c r="C653" s="69">
        <v>1</v>
      </c>
      <c r="D653" s="23" t="s">
        <v>65</v>
      </c>
      <c r="E653" s="33">
        <v>48061</v>
      </c>
      <c r="F653" s="33">
        <v>5544</v>
      </c>
      <c r="G653" s="33">
        <v>35807</v>
      </c>
      <c r="H653" s="33">
        <v>5198</v>
      </c>
      <c r="I653" s="3">
        <f t="shared" si="20"/>
        <v>83868</v>
      </c>
      <c r="J653" s="3">
        <f t="shared" si="20"/>
        <v>10742</v>
      </c>
      <c r="K653" s="3">
        <f t="shared" si="21"/>
        <v>94610</v>
      </c>
    </row>
    <row r="654" spans="1:11" ht="17.399999999999999" customHeight="1" x14ac:dyDescent="0.3">
      <c r="A654" s="23" t="s">
        <v>1134</v>
      </c>
      <c r="B654" s="23" t="s">
        <v>1133</v>
      </c>
      <c r="C654" s="69">
        <v>1</v>
      </c>
      <c r="D654" s="23" t="s">
        <v>65</v>
      </c>
      <c r="E654" s="33">
        <v>48061</v>
      </c>
      <c r="F654" s="33">
        <v>5544</v>
      </c>
      <c r="G654" s="33">
        <v>35807</v>
      </c>
      <c r="H654" s="33">
        <v>5198</v>
      </c>
      <c r="I654" s="3">
        <f t="shared" si="20"/>
        <v>83868</v>
      </c>
      <c r="J654" s="3">
        <f t="shared" si="20"/>
        <v>10742</v>
      </c>
      <c r="K654" s="3">
        <f t="shared" si="21"/>
        <v>94610</v>
      </c>
    </row>
    <row r="655" spans="1:11" ht="17.399999999999999" customHeight="1" x14ac:dyDescent="0.3">
      <c r="A655" s="23" t="s">
        <v>1136</v>
      </c>
      <c r="B655" s="23" t="s">
        <v>1135</v>
      </c>
      <c r="C655" s="69">
        <v>1</v>
      </c>
      <c r="D655" s="23" t="s">
        <v>65</v>
      </c>
      <c r="E655" s="33">
        <v>48061</v>
      </c>
      <c r="F655" s="33">
        <v>5544</v>
      </c>
      <c r="G655" s="33">
        <v>35807</v>
      </c>
      <c r="H655" s="33">
        <v>5198</v>
      </c>
      <c r="I655" s="3">
        <f t="shared" si="20"/>
        <v>83868</v>
      </c>
      <c r="J655" s="3">
        <f t="shared" si="20"/>
        <v>10742</v>
      </c>
      <c r="K655" s="3">
        <f t="shared" si="21"/>
        <v>94610</v>
      </c>
    </row>
    <row r="656" spans="1:11" ht="17.399999999999999" customHeight="1" x14ac:dyDescent="0.3">
      <c r="A656" s="23" t="s">
        <v>1132</v>
      </c>
      <c r="B656" s="23" t="s">
        <v>1131</v>
      </c>
      <c r="C656" s="69">
        <v>1</v>
      </c>
      <c r="D656" s="23" t="s">
        <v>65</v>
      </c>
      <c r="E656" s="33">
        <v>48061</v>
      </c>
      <c r="F656" s="33">
        <v>5544</v>
      </c>
      <c r="G656" s="33">
        <v>35807</v>
      </c>
      <c r="H656" s="33">
        <v>5198</v>
      </c>
      <c r="I656" s="3">
        <f t="shared" si="20"/>
        <v>83868</v>
      </c>
      <c r="J656" s="3">
        <f t="shared" si="20"/>
        <v>10742</v>
      </c>
      <c r="K656" s="3">
        <f t="shared" si="21"/>
        <v>94610</v>
      </c>
    </row>
    <row r="657" spans="1:11" ht="17.399999999999999" customHeight="1" x14ac:dyDescent="0.3">
      <c r="A657" s="23" t="s">
        <v>1138</v>
      </c>
      <c r="B657" s="23" t="s">
        <v>1137</v>
      </c>
      <c r="C657" s="69">
        <v>1</v>
      </c>
      <c r="D657" s="23" t="s">
        <v>65</v>
      </c>
      <c r="E657" s="33">
        <v>48061</v>
      </c>
      <c r="F657" s="33">
        <v>5544</v>
      </c>
      <c r="G657" s="33">
        <v>35807</v>
      </c>
      <c r="H657" s="33">
        <v>5198</v>
      </c>
      <c r="I657" s="3">
        <f t="shared" si="20"/>
        <v>83868</v>
      </c>
      <c r="J657" s="3">
        <f t="shared" si="20"/>
        <v>10742</v>
      </c>
      <c r="K657" s="3">
        <f t="shared" si="21"/>
        <v>94610</v>
      </c>
    </row>
    <row r="658" spans="1:11" ht="17.399999999999999" customHeight="1" x14ac:dyDescent="0.3">
      <c r="A658" s="23" t="s">
        <v>1120</v>
      </c>
      <c r="B658" s="23" t="s">
        <v>1119</v>
      </c>
      <c r="C658" s="69">
        <v>1</v>
      </c>
      <c r="D658" s="23" t="s">
        <v>65</v>
      </c>
      <c r="E658" s="33">
        <v>48061</v>
      </c>
      <c r="F658" s="33">
        <v>5544</v>
      </c>
      <c r="G658" s="33">
        <v>35807</v>
      </c>
      <c r="H658" s="33">
        <v>5198</v>
      </c>
      <c r="I658" s="3">
        <f t="shared" si="20"/>
        <v>83868</v>
      </c>
      <c r="J658" s="3">
        <f t="shared" si="20"/>
        <v>10742</v>
      </c>
      <c r="K658" s="3">
        <f t="shared" si="21"/>
        <v>94610</v>
      </c>
    </row>
    <row r="659" spans="1:11" ht="17.399999999999999" customHeight="1" x14ac:dyDescent="0.3">
      <c r="A659" s="23" t="s">
        <v>1122</v>
      </c>
      <c r="B659" s="23" t="s">
        <v>1121</v>
      </c>
      <c r="C659" s="69">
        <v>1</v>
      </c>
      <c r="D659" s="23" t="s">
        <v>65</v>
      </c>
      <c r="E659" s="33">
        <v>48061</v>
      </c>
      <c r="F659" s="33">
        <v>5544</v>
      </c>
      <c r="G659" s="33">
        <v>35807</v>
      </c>
      <c r="H659" s="33">
        <v>5198</v>
      </c>
      <c r="I659" s="3">
        <f t="shared" si="20"/>
        <v>83868</v>
      </c>
      <c r="J659" s="3">
        <f t="shared" si="20"/>
        <v>10742</v>
      </c>
      <c r="K659" s="3">
        <f t="shared" si="21"/>
        <v>94610</v>
      </c>
    </row>
    <row r="660" spans="1:11" ht="17.399999999999999" customHeight="1" x14ac:dyDescent="0.3">
      <c r="A660" s="23" t="s">
        <v>1140</v>
      </c>
      <c r="B660" s="23" t="s">
        <v>1139</v>
      </c>
      <c r="C660" s="69">
        <v>1</v>
      </c>
      <c r="D660" s="23" t="s">
        <v>65</v>
      </c>
      <c r="E660" s="33">
        <v>48061</v>
      </c>
      <c r="F660" s="33">
        <v>5544</v>
      </c>
      <c r="G660" s="33">
        <v>35807</v>
      </c>
      <c r="H660" s="33">
        <v>5198</v>
      </c>
      <c r="I660" s="3">
        <f t="shared" si="20"/>
        <v>83868</v>
      </c>
      <c r="J660" s="3">
        <f t="shared" si="20"/>
        <v>10742</v>
      </c>
      <c r="K660" s="3">
        <f t="shared" si="21"/>
        <v>94610</v>
      </c>
    </row>
    <row r="661" spans="1:11" ht="17.399999999999999" customHeight="1" x14ac:dyDescent="0.3">
      <c r="A661" s="23" t="s">
        <v>3383</v>
      </c>
      <c r="B661" s="23" t="s">
        <v>3382</v>
      </c>
      <c r="C661" s="69">
        <v>1</v>
      </c>
      <c r="D661" s="23" t="s">
        <v>208</v>
      </c>
      <c r="E661" s="33">
        <v>37974</v>
      </c>
      <c r="F661" s="33">
        <v>12014</v>
      </c>
      <c r="G661" s="33">
        <v>32014</v>
      </c>
      <c r="H661" s="33">
        <v>12416</v>
      </c>
      <c r="I661" s="3">
        <f t="shared" si="20"/>
        <v>69988</v>
      </c>
      <c r="J661" s="3">
        <f t="shared" si="20"/>
        <v>24430</v>
      </c>
      <c r="K661" s="3">
        <f t="shared" si="21"/>
        <v>94418</v>
      </c>
    </row>
    <row r="662" spans="1:11" ht="17.399999999999999" customHeight="1" x14ac:dyDescent="0.3">
      <c r="A662" s="23" t="s">
        <v>3393</v>
      </c>
      <c r="B662" s="23" t="s">
        <v>3392</v>
      </c>
      <c r="C662" s="69">
        <v>1</v>
      </c>
      <c r="D662" s="23" t="s">
        <v>208</v>
      </c>
      <c r="E662" s="33">
        <v>37974</v>
      </c>
      <c r="F662" s="33">
        <v>12014</v>
      </c>
      <c r="G662" s="33">
        <v>32014</v>
      </c>
      <c r="H662" s="33">
        <v>12416</v>
      </c>
      <c r="I662" s="3">
        <f t="shared" si="20"/>
        <v>69988</v>
      </c>
      <c r="J662" s="3">
        <f t="shared" si="20"/>
        <v>24430</v>
      </c>
      <c r="K662" s="3">
        <f t="shared" si="21"/>
        <v>94418</v>
      </c>
    </row>
    <row r="663" spans="1:11" ht="17.399999999999999" customHeight="1" x14ac:dyDescent="0.3">
      <c r="A663" s="23" t="s">
        <v>3389</v>
      </c>
      <c r="B663" s="23" t="s">
        <v>3388</v>
      </c>
      <c r="C663" s="69">
        <v>1</v>
      </c>
      <c r="D663" s="23" t="s">
        <v>208</v>
      </c>
      <c r="E663" s="33">
        <v>37974</v>
      </c>
      <c r="F663" s="33">
        <v>12014</v>
      </c>
      <c r="G663" s="33">
        <v>32014</v>
      </c>
      <c r="H663" s="33">
        <v>12416</v>
      </c>
      <c r="I663" s="3">
        <f t="shared" si="20"/>
        <v>69988</v>
      </c>
      <c r="J663" s="3">
        <f t="shared" si="20"/>
        <v>24430</v>
      </c>
      <c r="K663" s="3">
        <f t="shared" si="21"/>
        <v>94418</v>
      </c>
    </row>
    <row r="664" spans="1:11" ht="17.399999999999999" customHeight="1" x14ac:dyDescent="0.3">
      <c r="A664" s="23" t="s">
        <v>3387</v>
      </c>
      <c r="B664" s="23" t="s">
        <v>3386</v>
      </c>
      <c r="C664" s="69">
        <v>1</v>
      </c>
      <c r="D664" s="23" t="s">
        <v>208</v>
      </c>
      <c r="E664" s="33">
        <v>37974</v>
      </c>
      <c r="F664" s="33">
        <v>12014</v>
      </c>
      <c r="G664" s="33">
        <v>32014</v>
      </c>
      <c r="H664" s="33">
        <v>12416</v>
      </c>
      <c r="I664" s="3">
        <f t="shared" si="20"/>
        <v>69988</v>
      </c>
      <c r="J664" s="3">
        <f t="shared" si="20"/>
        <v>24430</v>
      </c>
      <c r="K664" s="3">
        <f t="shared" si="21"/>
        <v>94418</v>
      </c>
    </row>
    <row r="665" spans="1:11" ht="17.399999999999999" customHeight="1" x14ac:dyDescent="0.3">
      <c r="A665" s="23" t="s">
        <v>3397</v>
      </c>
      <c r="B665" s="23" t="s">
        <v>3396</v>
      </c>
      <c r="C665" s="69">
        <v>1</v>
      </c>
      <c r="D665" s="23" t="s">
        <v>208</v>
      </c>
      <c r="E665" s="33">
        <v>37974</v>
      </c>
      <c r="F665" s="33">
        <v>12014</v>
      </c>
      <c r="G665" s="33">
        <v>32014</v>
      </c>
      <c r="H665" s="33">
        <v>12416</v>
      </c>
      <c r="I665" s="3">
        <f t="shared" si="20"/>
        <v>69988</v>
      </c>
      <c r="J665" s="3">
        <f t="shared" si="20"/>
        <v>24430</v>
      </c>
      <c r="K665" s="3">
        <f t="shared" si="21"/>
        <v>94418</v>
      </c>
    </row>
    <row r="666" spans="1:11" ht="17.399999999999999" customHeight="1" x14ac:dyDescent="0.3">
      <c r="A666" s="23" t="s">
        <v>3381</v>
      </c>
      <c r="B666" s="23" t="s">
        <v>3380</v>
      </c>
      <c r="C666" s="69">
        <v>1</v>
      </c>
      <c r="D666" s="23" t="s">
        <v>208</v>
      </c>
      <c r="E666" s="33">
        <v>37974</v>
      </c>
      <c r="F666" s="33">
        <v>12014</v>
      </c>
      <c r="G666" s="33">
        <v>32014</v>
      </c>
      <c r="H666" s="33">
        <v>12416</v>
      </c>
      <c r="I666" s="3">
        <f t="shared" si="20"/>
        <v>69988</v>
      </c>
      <c r="J666" s="3">
        <f t="shared" si="20"/>
        <v>24430</v>
      </c>
      <c r="K666" s="3">
        <f t="shared" si="21"/>
        <v>94418</v>
      </c>
    </row>
    <row r="667" spans="1:11" ht="17.399999999999999" customHeight="1" x14ac:dyDescent="0.3">
      <c r="A667" s="23" t="s">
        <v>3379</v>
      </c>
      <c r="B667" s="23" t="s">
        <v>3378</v>
      </c>
      <c r="C667" s="69">
        <v>1</v>
      </c>
      <c r="D667" s="23" t="s">
        <v>208</v>
      </c>
      <c r="E667" s="33">
        <v>37974</v>
      </c>
      <c r="F667" s="33">
        <v>12014</v>
      </c>
      <c r="G667" s="33">
        <v>32014</v>
      </c>
      <c r="H667" s="33">
        <v>12416</v>
      </c>
      <c r="I667" s="3">
        <f t="shared" si="20"/>
        <v>69988</v>
      </c>
      <c r="J667" s="3">
        <f t="shared" si="20"/>
        <v>24430</v>
      </c>
      <c r="K667" s="3">
        <f t="shared" si="21"/>
        <v>94418</v>
      </c>
    </row>
    <row r="668" spans="1:11" ht="17.399999999999999" customHeight="1" x14ac:dyDescent="0.3">
      <c r="A668" s="23" t="s">
        <v>3385</v>
      </c>
      <c r="B668" s="23" t="s">
        <v>3384</v>
      </c>
      <c r="C668" s="69">
        <v>1</v>
      </c>
      <c r="D668" s="23" t="s">
        <v>208</v>
      </c>
      <c r="E668" s="33">
        <v>37974</v>
      </c>
      <c r="F668" s="33">
        <v>12014</v>
      </c>
      <c r="G668" s="33">
        <v>32014</v>
      </c>
      <c r="H668" s="33">
        <v>12416</v>
      </c>
      <c r="I668" s="3">
        <f t="shared" si="20"/>
        <v>69988</v>
      </c>
      <c r="J668" s="3">
        <f t="shared" si="20"/>
        <v>24430</v>
      </c>
      <c r="K668" s="3">
        <f t="shared" si="21"/>
        <v>94418</v>
      </c>
    </row>
    <row r="669" spans="1:11" ht="17.399999999999999" customHeight="1" x14ac:dyDescent="0.3">
      <c r="A669" s="23" t="s">
        <v>3395</v>
      </c>
      <c r="B669" s="23" t="s">
        <v>3394</v>
      </c>
      <c r="C669" s="69">
        <v>1</v>
      </c>
      <c r="D669" s="23" t="s">
        <v>208</v>
      </c>
      <c r="E669" s="33">
        <v>37974</v>
      </c>
      <c r="F669" s="33">
        <v>12014</v>
      </c>
      <c r="G669" s="33">
        <v>32014</v>
      </c>
      <c r="H669" s="33">
        <v>12416</v>
      </c>
      <c r="I669" s="3">
        <f t="shared" si="20"/>
        <v>69988</v>
      </c>
      <c r="J669" s="3">
        <f t="shared" si="20"/>
        <v>24430</v>
      </c>
      <c r="K669" s="3">
        <f t="shared" si="21"/>
        <v>94418</v>
      </c>
    </row>
    <row r="670" spans="1:11" ht="17.399999999999999" customHeight="1" x14ac:dyDescent="0.3">
      <c r="A670" s="23" t="s">
        <v>3375</v>
      </c>
      <c r="B670" s="23" t="s">
        <v>3374</v>
      </c>
      <c r="C670" s="69">
        <v>1</v>
      </c>
      <c r="D670" s="23" t="s">
        <v>208</v>
      </c>
      <c r="E670" s="33">
        <v>37974</v>
      </c>
      <c r="F670" s="33">
        <v>12014</v>
      </c>
      <c r="G670" s="33">
        <v>32014</v>
      </c>
      <c r="H670" s="33">
        <v>12416</v>
      </c>
      <c r="I670" s="3">
        <f t="shared" si="20"/>
        <v>69988</v>
      </c>
      <c r="J670" s="3">
        <f t="shared" si="20"/>
        <v>24430</v>
      </c>
      <c r="K670" s="3">
        <f t="shared" si="21"/>
        <v>94418</v>
      </c>
    </row>
    <row r="671" spans="1:11" ht="17.399999999999999" customHeight="1" x14ac:dyDescent="0.3">
      <c r="A671" s="23" t="s">
        <v>3377</v>
      </c>
      <c r="B671" s="23" t="s">
        <v>3376</v>
      </c>
      <c r="C671" s="69">
        <v>1</v>
      </c>
      <c r="D671" s="23" t="s">
        <v>208</v>
      </c>
      <c r="E671" s="33">
        <v>37974</v>
      </c>
      <c r="F671" s="33">
        <v>12014</v>
      </c>
      <c r="G671" s="33">
        <v>32014</v>
      </c>
      <c r="H671" s="33">
        <v>12416</v>
      </c>
      <c r="I671" s="3">
        <f t="shared" si="20"/>
        <v>69988</v>
      </c>
      <c r="J671" s="3">
        <f t="shared" si="20"/>
        <v>24430</v>
      </c>
      <c r="K671" s="3">
        <f t="shared" si="21"/>
        <v>94418</v>
      </c>
    </row>
    <row r="672" spans="1:11" ht="17.399999999999999" customHeight="1" x14ac:dyDescent="0.3">
      <c r="A672" s="23" t="s">
        <v>2328</v>
      </c>
      <c r="B672" s="23" t="s">
        <v>2327</v>
      </c>
      <c r="C672" s="69">
        <v>1</v>
      </c>
      <c r="D672" s="23" t="s">
        <v>77</v>
      </c>
      <c r="E672" s="33">
        <v>61627</v>
      </c>
      <c r="F672" s="33">
        <v>6995</v>
      </c>
      <c r="G672" s="33">
        <v>21491</v>
      </c>
      <c r="H672" s="33">
        <v>4240</v>
      </c>
      <c r="I672" s="3">
        <f t="shared" si="20"/>
        <v>83118</v>
      </c>
      <c r="J672" s="3">
        <f t="shared" si="20"/>
        <v>11235</v>
      </c>
      <c r="K672" s="3">
        <f t="shared" si="21"/>
        <v>94353</v>
      </c>
    </row>
    <row r="673" spans="1:11" ht="17.399999999999999" customHeight="1" x14ac:dyDescent="0.3">
      <c r="A673" s="23" t="s">
        <v>4979</v>
      </c>
      <c r="B673" s="23" t="s">
        <v>4978</v>
      </c>
      <c r="C673" s="69">
        <v>1</v>
      </c>
      <c r="D673" s="23" t="s">
        <v>121</v>
      </c>
      <c r="E673" s="33">
        <v>40089</v>
      </c>
      <c r="F673" s="33">
        <v>10089</v>
      </c>
      <c r="G673" s="33">
        <v>35831</v>
      </c>
      <c r="H673" s="33">
        <v>8298</v>
      </c>
      <c r="I673" s="3">
        <f t="shared" si="20"/>
        <v>75920</v>
      </c>
      <c r="J673" s="3">
        <f t="shared" si="20"/>
        <v>18387</v>
      </c>
      <c r="K673" s="3">
        <f t="shared" si="21"/>
        <v>94307</v>
      </c>
    </row>
    <row r="674" spans="1:11" ht="17.399999999999999" customHeight="1" x14ac:dyDescent="0.3">
      <c r="A674" s="23" t="s">
        <v>4975</v>
      </c>
      <c r="B674" s="23" t="s">
        <v>4974</v>
      </c>
      <c r="C674" s="69">
        <v>1</v>
      </c>
      <c r="D674" s="23" t="s">
        <v>121</v>
      </c>
      <c r="E674" s="33">
        <v>40089</v>
      </c>
      <c r="F674" s="33">
        <v>10089</v>
      </c>
      <c r="G674" s="33">
        <v>35831</v>
      </c>
      <c r="H674" s="33">
        <v>8298</v>
      </c>
      <c r="I674" s="3">
        <f t="shared" si="20"/>
        <v>75920</v>
      </c>
      <c r="J674" s="3">
        <f t="shared" si="20"/>
        <v>18387</v>
      </c>
      <c r="K674" s="3">
        <f t="shared" si="21"/>
        <v>94307</v>
      </c>
    </row>
    <row r="675" spans="1:11" ht="17.399999999999999" customHeight="1" x14ac:dyDescent="0.3">
      <c r="A675" s="23" t="s">
        <v>4967</v>
      </c>
      <c r="B675" s="23" t="s">
        <v>4966</v>
      </c>
      <c r="C675" s="69">
        <v>1</v>
      </c>
      <c r="D675" s="23" t="s">
        <v>121</v>
      </c>
      <c r="E675" s="33">
        <v>40089</v>
      </c>
      <c r="F675" s="33">
        <v>10089</v>
      </c>
      <c r="G675" s="33">
        <v>35831</v>
      </c>
      <c r="H675" s="33">
        <v>8298</v>
      </c>
      <c r="I675" s="3">
        <f t="shared" si="20"/>
        <v>75920</v>
      </c>
      <c r="J675" s="3">
        <f t="shared" si="20"/>
        <v>18387</v>
      </c>
      <c r="K675" s="3">
        <f t="shared" si="21"/>
        <v>94307</v>
      </c>
    </row>
    <row r="676" spans="1:11" ht="17.399999999999999" customHeight="1" x14ac:dyDescent="0.3">
      <c r="A676" s="23" t="s">
        <v>4971</v>
      </c>
      <c r="B676" s="23" t="s">
        <v>4970</v>
      </c>
      <c r="C676" s="69">
        <v>1</v>
      </c>
      <c r="D676" s="23" t="s">
        <v>121</v>
      </c>
      <c r="E676" s="33">
        <v>40089</v>
      </c>
      <c r="F676" s="33">
        <v>10089</v>
      </c>
      <c r="G676" s="33">
        <v>35831</v>
      </c>
      <c r="H676" s="33">
        <v>8298</v>
      </c>
      <c r="I676" s="3">
        <f t="shared" si="20"/>
        <v>75920</v>
      </c>
      <c r="J676" s="3">
        <f t="shared" si="20"/>
        <v>18387</v>
      </c>
      <c r="K676" s="3">
        <f t="shared" si="21"/>
        <v>94307</v>
      </c>
    </row>
    <row r="677" spans="1:11" ht="17.399999999999999" customHeight="1" x14ac:dyDescent="0.3">
      <c r="A677" s="23" t="s">
        <v>4977</v>
      </c>
      <c r="B677" s="23" t="s">
        <v>4976</v>
      </c>
      <c r="C677" s="69">
        <v>1</v>
      </c>
      <c r="D677" s="23" t="s">
        <v>121</v>
      </c>
      <c r="E677" s="33">
        <v>40089</v>
      </c>
      <c r="F677" s="33">
        <v>10089</v>
      </c>
      <c r="G677" s="33">
        <v>35831</v>
      </c>
      <c r="H677" s="33">
        <v>8298</v>
      </c>
      <c r="I677" s="3">
        <f t="shared" si="20"/>
        <v>75920</v>
      </c>
      <c r="J677" s="3">
        <f t="shared" si="20"/>
        <v>18387</v>
      </c>
      <c r="K677" s="3">
        <f t="shared" si="21"/>
        <v>94307</v>
      </c>
    </row>
    <row r="678" spans="1:11" ht="17.399999999999999" customHeight="1" x14ac:dyDescent="0.3">
      <c r="A678" s="23" t="s">
        <v>4963</v>
      </c>
      <c r="B678" s="23" t="s">
        <v>4962</v>
      </c>
      <c r="C678" s="69">
        <v>1</v>
      </c>
      <c r="D678" s="23" t="s">
        <v>121</v>
      </c>
      <c r="E678" s="33">
        <v>40089</v>
      </c>
      <c r="F678" s="33">
        <v>10089</v>
      </c>
      <c r="G678" s="33">
        <v>35831</v>
      </c>
      <c r="H678" s="33">
        <v>8298</v>
      </c>
      <c r="I678" s="3">
        <f t="shared" si="20"/>
        <v>75920</v>
      </c>
      <c r="J678" s="3">
        <f t="shared" si="20"/>
        <v>18387</v>
      </c>
      <c r="K678" s="3">
        <f t="shared" si="21"/>
        <v>94307</v>
      </c>
    </row>
    <row r="679" spans="1:11" ht="17.399999999999999" customHeight="1" x14ac:dyDescent="0.3">
      <c r="A679" s="23" t="s">
        <v>4965</v>
      </c>
      <c r="B679" s="23" t="s">
        <v>4964</v>
      </c>
      <c r="C679" s="69">
        <v>1</v>
      </c>
      <c r="D679" s="23" t="s">
        <v>121</v>
      </c>
      <c r="E679" s="33">
        <v>40089</v>
      </c>
      <c r="F679" s="33">
        <v>10089</v>
      </c>
      <c r="G679" s="33">
        <v>35831</v>
      </c>
      <c r="H679" s="33">
        <v>8298</v>
      </c>
      <c r="I679" s="3">
        <f t="shared" si="20"/>
        <v>75920</v>
      </c>
      <c r="J679" s="3">
        <f t="shared" si="20"/>
        <v>18387</v>
      </c>
      <c r="K679" s="3">
        <f t="shared" si="21"/>
        <v>94307</v>
      </c>
    </row>
    <row r="680" spans="1:11" ht="17.399999999999999" customHeight="1" x14ac:dyDescent="0.3">
      <c r="A680" s="23" t="s">
        <v>4957</v>
      </c>
      <c r="B680" s="23" t="s">
        <v>4956</v>
      </c>
      <c r="C680" s="69">
        <v>1</v>
      </c>
      <c r="D680" s="23" t="s">
        <v>121</v>
      </c>
      <c r="E680" s="33">
        <v>40089</v>
      </c>
      <c r="F680" s="33">
        <v>10089</v>
      </c>
      <c r="G680" s="33">
        <v>35831</v>
      </c>
      <c r="H680" s="33">
        <v>8298</v>
      </c>
      <c r="I680" s="3">
        <f t="shared" si="20"/>
        <v>75920</v>
      </c>
      <c r="J680" s="3">
        <f t="shared" si="20"/>
        <v>18387</v>
      </c>
      <c r="K680" s="3">
        <f t="shared" si="21"/>
        <v>94307</v>
      </c>
    </row>
    <row r="681" spans="1:11" ht="17.399999999999999" customHeight="1" x14ac:dyDescent="0.3">
      <c r="A681" s="23" t="s">
        <v>4961</v>
      </c>
      <c r="B681" s="23" t="s">
        <v>4960</v>
      </c>
      <c r="C681" s="69">
        <v>1</v>
      </c>
      <c r="D681" s="23" t="s">
        <v>121</v>
      </c>
      <c r="E681" s="33">
        <v>40089</v>
      </c>
      <c r="F681" s="33">
        <v>10089</v>
      </c>
      <c r="G681" s="33">
        <v>35831</v>
      </c>
      <c r="H681" s="33">
        <v>8298</v>
      </c>
      <c r="I681" s="3">
        <f t="shared" si="20"/>
        <v>75920</v>
      </c>
      <c r="J681" s="3">
        <f t="shared" si="20"/>
        <v>18387</v>
      </c>
      <c r="K681" s="3">
        <f t="shared" si="21"/>
        <v>94307</v>
      </c>
    </row>
    <row r="682" spans="1:11" ht="17.399999999999999" customHeight="1" x14ac:dyDescent="0.3">
      <c r="A682" s="23" t="s">
        <v>4959</v>
      </c>
      <c r="B682" s="23" t="s">
        <v>4958</v>
      </c>
      <c r="C682" s="69">
        <v>1</v>
      </c>
      <c r="D682" s="23" t="s">
        <v>121</v>
      </c>
      <c r="E682" s="33">
        <v>40089</v>
      </c>
      <c r="F682" s="33">
        <v>10089</v>
      </c>
      <c r="G682" s="33">
        <v>35831</v>
      </c>
      <c r="H682" s="33">
        <v>8298</v>
      </c>
      <c r="I682" s="3">
        <f t="shared" si="20"/>
        <v>75920</v>
      </c>
      <c r="J682" s="3">
        <f t="shared" si="20"/>
        <v>18387</v>
      </c>
      <c r="K682" s="3">
        <f t="shared" si="21"/>
        <v>94307</v>
      </c>
    </row>
    <row r="683" spans="1:11" ht="17.399999999999999" customHeight="1" x14ac:dyDescent="0.3">
      <c r="A683" s="23" t="s">
        <v>4469</v>
      </c>
      <c r="B683" s="23" t="s">
        <v>4468</v>
      </c>
      <c r="C683" s="69">
        <v>1</v>
      </c>
      <c r="D683" s="23" t="s">
        <v>121</v>
      </c>
      <c r="E683" s="33">
        <v>40089</v>
      </c>
      <c r="F683" s="33">
        <v>10089</v>
      </c>
      <c r="G683" s="33">
        <v>35831</v>
      </c>
      <c r="H683" s="33">
        <v>8298</v>
      </c>
      <c r="I683" s="3">
        <f t="shared" si="20"/>
        <v>75920</v>
      </c>
      <c r="J683" s="3">
        <f t="shared" si="20"/>
        <v>18387</v>
      </c>
      <c r="K683" s="3">
        <f t="shared" si="21"/>
        <v>94307</v>
      </c>
    </row>
    <row r="684" spans="1:11" ht="17.399999999999999" customHeight="1" x14ac:dyDescent="0.3">
      <c r="A684" s="23" t="s">
        <v>4969</v>
      </c>
      <c r="B684" s="23" t="s">
        <v>4968</v>
      </c>
      <c r="C684" s="69">
        <v>1</v>
      </c>
      <c r="D684" s="23" t="s">
        <v>121</v>
      </c>
      <c r="E684" s="33">
        <v>40089</v>
      </c>
      <c r="F684" s="33">
        <v>10089</v>
      </c>
      <c r="G684" s="33">
        <v>35831</v>
      </c>
      <c r="H684" s="33">
        <v>8298</v>
      </c>
      <c r="I684" s="3">
        <f t="shared" si="20"/>
        <v>75920</v>
      </c>
      <c r="J684" s="3">
        <f t="shared" si="20"/>
        <v>18387</v>
      </c>
      <c r="K684" s="3">
        <f t="shared" si="21"/>
        <v>94307</v>
      </c>
    </row>
    <row r="685" spans="1:11" ht="17.399999999999999" customHeight="1" x14ac:dyDescent="0.3">
      <c r="A685" s="23" t="s">
        <v>461</v>
      </c>
      <c r="B685" s="23" t="s">
        <v>460</v>
      </c>
      <c r="C685" s="69">
        <v>1</v>
      </c>
      <c r="D685" s="23" t="s">
        <v>96</v>
      </c>
      <c r="E685" s="33">
        <v>44906</v>
      </c>
      <c r="F685" s="33">
        <v>10973</v>
      </c>
      <c r="G685" s="33">
        <v>27097</v>
      </c>
      <c r="H685" s="33">
        <v>10361</v>
      </c>
      <c r="I685" s="3">
        <f t="shared" si="20"/>
        <v>72003</v>
      </c>
      <c r="J685" s="3">
        <f t="shared" si="20"/>
        <v>21334</v>
      </c>
      <c r="K685" s="3">
        <f t="shared" si="21"/>
        <v>93337</v>
      </c>
    </row>
    <row r="686" spans="1:11" ht="17.399999999999999" customHeight="1" x14ac:dyDescent="0.3">
      <c r="A686" s="23" t="s">
        <v>465</v>
      </c>
      <c r="B686" s="23" t="s">
        <v>464</v>
      </c>
      <c r="C686" s="69">
        <v>1</v>
      </c>
      <c r="D686" s="23" t="s">
        <v>96</v>
      </c>
      <c r="E686" s="33">
        <v>44906</v>
      </c>
      <c r="F686" s="33">
        <v>10973</v>
      </c>
      <c r="G686" s="33">
        <v>27097</v>
      </c>
      <c r="H686" s="33">
        <v>10361</v>
      </c>
      <c r="I686" s="3">
        <f t="shared" si="20"/>
        <v>72003</v>
      </c>
      <c r="J686" s="3">
        <f t="shared" si="20"/>
        <v>21334</v>
      </c>
      <c r="K686" s="3">
        <f t="shared" si="21"/>
        <v>93337</v>
      </c>
    </row>
    <row r="687" spans="1:11" ht="17.399999999999999" customHeight="1" x14ac:dyDescent="0.3">
      <c r="A687" s="23" t="s">
        <v>473</v>
      </c>
      <c r="B687" s="23" t="s">
        <v>472</v>
      </c>
      <c r="C687" s="69">
        <v>1</v>
      </c>
      <c r="D687" s="23" t="s">
        <v>96</v>
      </c>
      <c r="E687" s="33">
        <v>44906</v>
      </c>
      <c r="F687" s="33">
        <v>10973</v>
      </c>
      <c r="G687" s="33">
        <v>27097</v>
      </c>
      <c r="H687" s="33">
        <v>10361</v>
      </c>
      <c r="I687" s="3">
        <f t="shared" si="20"/>
        <v>72003</v>
      </c>
      <c r="J687" s="3">
        <f t="shared" si="20"/>
        <v>21334</v>
      </c>
      <c r="K687" s="3">
        <f t="shared" si="21"/>
        <v>93337</v>
      </c>
    </row>
    <row r="688" spans="1:11" ht="17.399999999999999" customHeight="1" x14ac:dyDescent="0.3">
      <c r="A688" s="23" t="s">
        <v>477</v>
      </c>
      <c r="B688" s="23" t="s">
        <v>476</v>
      </c>
      <c r="C688" s="69">
        <v>1</v>
      </c>
      <c r="D688" s="23" t="s">
        <v>96</v>
      </c>
      <c r="E688" s="33">
        <v>44906</v>
      </c>
      <c r="F688" s="33">
        <v>10973</v>
      </c>
      <c r="G688" s="33">
        <v>27097</v>
      </c>
      <c r="H688" s="33">
        <v>10361</v>
      </c>
      <c r="I688" s="3">
        <f t="shared" si="20"/>
        <v>72003</v>
      </c>
      <c r="J688" s="3">
        <f t="shared" si="20"/>
        <v>21334</v>
      </c>
      <c r="K688" s="3">
        <f t="shared" si="21"/>
        <v>93337</v>
      </c>
    </row>
    <row r="689" spans="1:11" ht="17.399999999999999" customHeight="1" x14ac:dyDescent="0.3">
      <c r="A689" s="23" t="s">
        <v>467</v>
      </c>
      <c r="B689" s="23" t="s">
        <v>466</v>
      </c>
      <c r="C689" s="69">
        <v>1</v>
      </c>
      <c r="D689" s="23" t="s">
        <v>96</v>
      </c>
      <c r="E689" s="33">
        <v>44906</v>
      </c>
      <c r="F689" s="33">
        <v>10973</v>
      </c>
      <c r="G689" s="33">
        <v>27097</v>
      </c>
      <c r="H689" s="33">
        <v>10361</v>
      </c>
      <c r="I689" s="3">
        <f t="shared" si="20"/>
        <v>72003</v>
      </c>
      <c r="J689" s="3">
        <f t="shared" si="20"/>
        <v>21334</v>
      </c>
      <c r="K689" s="3">
        <f t="shared" si="21"/>
        <v>93337</v>
      </c>
    </row>
    <row r="690" spans="1:11" ht="17.399999999999999" customHeight="1" x14ac:dyDescent="0.3">
      <c r="A690" s="23" t="s">
        <v>471</v>
      </c>
      <c r="B690" s="23" t="s">
        <v>470</v>
      </c>
      <c r="C690" s="69">
        <v>1</v>
      </c>
      <c r="D690" s="23" t="s">
        <v>96</v>
      </c>
      <c r="E690" s="33">
        <v>44906</v>
      </c>
      <c r="F690" s="33">
        <v>10973</v>
      </c>
      <c r="G690" s="33">
        <v>27097</v>
      </c>
      <c r="H690" s="33">
        <v>10361</v>
      </c>
      <c r="I690" s="3">
        <f t="shared" si="20"/>
        <v>72003</v>
      </c>
      <c r="J690" s="3">
        <f t="shared" si="20"/>
        <v>21334</v>
      </c>
      <c r="K690" s="3">
        <f t="shared" si="21"/>
        <v>93337</v>
      </c>
    </row>
    <row r="691" spans="1:11" ht="17.399999999999999" customHeight="1" x14ac:dyDescent="0.3">
      <c r="A691" s="23" t="s">
        <v>469</v>
      </c>
      <c r="B691" s="23" t="s">
        <v>468</v>
      </c>
      <c r="C691" s="69">
        <v>1</v>
      </c>
      <c r="D691" s="23" t="s">
        <v>96</v>
      </c>
      <c r="E691" s="33">
        <v>44906</v>
      </c>
      <c r="F691" s="33">
        <v>10973</v>
      </c>
      <c r="G691" s="33">
        <v>27097</v>
      </c>
      <c r="H691" s="33">
        <v>10361</v>
      </c>
      <c r="I691" s="3">
        <f t="shared" si="20"/>
        <v>72003</v>
      </c>
      <c r="J691" s="3">
        <f t="shared" si="20"/>
        <v>21334</v>
      </c>
      <c r="K691" s="3">
        <f t="shared" si="21"/>
        <v>93337</v>
      </c>
    </row>
    <row r="692" spans="1:11" ht="17.399999999999999" customHeight="1" x14ac:dyDescent="0.3">
      <c r="A692" s="23" t="s">
        <v>459</v>
      </c>
      <c r="B692" s="23" t="s">
        <v>458</v>
      </c>
      <c r="C692" s="69">
        <v>1</v>
      </c>
      <c r="D692" s="23" t="s">
        <v>96</v>
      </c>
      <c r="E692" s="33">
        <v>44906</v>
      </c>
      <c r="F692" s="33">
        <v>10973</v>
      </c>
      <c r="G692" s="33">
        <v>27097</v>
      </c>
      <c r="H692" s="33">
        <v>10361</v>
      </c>
      <c r="I692" s="3">
        <f t="shared" si="20"/>
        <v>72003</v>
      </c>
      <c r="J692" s="3">
        <f t="shared" si="20"/>
        <v>21334</v>
      </c>
      <c r="K692" s="3">
        <f t="shared" si="21"/>
        <v>93337</v>
      </c>
    </row>
    <row r="693" spans="1:11" ht="17.399999999999999" customHeight="1" x14ac:dyDescent="0.3">
      <c r="A693" s="23" t="s">
        <v>3071</v>
      </c>
      <c r="B693" s="23" t="s">
        <v>3070</v>
      </c>
      <c r="C693" s="69">
        <v>1</v>
      </c>
      <c r="D693" s="23" t="s">
        <v>157</v>
      </c>
      <c r="E693" s="33">
        <v>47206</v>
      </c>
      <c r="F693" s="33">
        <v>13276</v>
      </c>
      <c r="G693" s="33">
        <v>22965</v>
      </c>
      <c r="H693" s="33">
        <v>9874</v>
      </c>
      <c r="I693" s="3">
        <f t="shared" si="20"/>
        <v>70171</v>
      </c>
      <c r="J693" s="3">
        <f t="shared" si="20"/>
        <v>23150</v>
      </c>
      <c r="K693" s="3">
        <f t="shared" si="21"/>
        <v>93321</v>
      </c>
    </row>
    <row r="694" spans="1:11" ht="17.399999999999999" customHeight="1" x14ac:dyDescent="0.3">
      <c r="A694" s="23" t="s">
        <v>3065</v>
      </c>
      <c r="B694" s="23" t="s">
        <v>3064</v>
      </c>
      <c r="C694" s="69">
        <v>1</v>
      </c>
      <c r="D694" s="23" t="s">
        <v>157</v>
      </c>
      <c r="E694" s="33">
        <v>47206</v>
      </c>
      <c r="F694" s="33">
        <v>13276</v>
      </c>
      <c r="G694" s="33">
        <v>22965</v>
      </c>
      <c r="H694" s="33">
        <v>9874</v>
      </c>
      <c r="I694" s="3">
        <f t="shared" si="20"/>
        <v>70171</v>
      </c>
      <c r="J694" s="3">
        <f t="shared" si="20"/>
        <v>23150</v>
      </c>
      <c r="K694" s="3">
        <f t="shared" si="21"/>
        <v>93321</v>
      </c>
    </row>
    <row r="695" spans="1:11" ht="17.399999999999999" customHeight="1" x14ac:dyDescent="0.3">
      <c r="A695" s="23" t="s">
        <v>3073</v>
      </c>
      <c r="B695" s="23" t="s">
        <v>3072</v>
      </c>
      <c r="C695" s="69">
        <v>1</v>
      </c>
      <c r="D695" s="23" t="s">
        <v>157</v>
      </c>
      <c r="E695" s="33">
        <v>47206</v>
      </c>
      <c r="F695" s="33">
        <v>13276</v>
      </c>
      <c r="G695" s="33">
        <v>22965</v>
      </c>
      <c r="H695" s="33">
        <v>9874</v>
      </c>
      <c r="I695" s="3">
        <f t="shared" si="20"/>
        <v>70171</v>
      </c>
      <c r="J695" s="3">
        <f t="shared" si="20"/>
        <v>23150</v>
      </c>
      <c r="K695" s="3">
        <f t="shared" si="21"/>
        <v>93321</v>
      </c>
    </row>
    <row r="696" spans="1:11" ht="17.399999999999999" customHeight="1" x14ac:dyDescent="0.3">
      <c r="A696" s="23" t="s">
        <v>3067</v>
      </c>
      <c r="B696" s="23" t="s">
        <v>3066</v>
      </c>
      <c r="C696" s="69">
        <v>1</v>
      </c>
      <c r="D696" s="23" t="s">
        <v>157</v>
      </c>
      <c r="E696" s="33">
        <v>47206</v>
      </c>
      <c r="F696" s="33">
        <v>13276</v>
      </c>
      <c r="G696" s="33">
        <v>22965</v>
      </c>
      <c r="H696" s="33">
        <v>9874</v>
      </c>
      <c r="I696" s="3">
        <f t="shared" si="20"/>
        <v>70171</v>
      </c>
      <c r="J696" s="3">
        <f t="shared" si="20"/>
        <v>23150</v>
      </c>
      <c r="K696" s="3">
        <f t="shared" si="21"/>
        <v>93321</v>
      </c>
    </row>
    <row r="697" spans="1:11" ht="17.399999999999999" customHeight="1" x14ac:dyDescent="0.3">
      <c r="A697" s="23" t="s">
        <v>3075</v>
      </c>
      <c r="B697" s="23" t="s">
        <v>3074</v>
      </c>
      <c r="C697" s="69">
        <v>1</v>
      </c>
      <c r="D697" s="23" t="s">
        <v>157</v>
      </c>
      <c r="E697" s="33">
        <v>47206</v>
      </c>
      <c r="F697" s="33">
        <v>13276</v>
      </c>
      <c r="G697" s="33">
        <v>22965</v>
      </c>
      <c r="H697" s="33">
        <v>9874</v>
      </c>
      <c r="I697" s="3">
        <f t="shared" si="20"/>
        <v>70171</v>
      </c>
      <c r="J697" s="3">
        <f t="shared" si="20"/>
        <v>23150</v>
      </c>
      <c r="K697" s="3">
        <f t="shared" si="21"/>
        <v>93321</v>
      </c>
    </row>
    <row r="698" spans="1:11" ht="17.399999999999999" customHeight="1" x14ac:dyDescent="0.3">
      <c r="A698" s="23" t="s">
        <v>3069</v>
      </c>
      <c r="B698" s="23" t="s">
        <v>3068</v>
      </c>
      <c r="C698" s="69">
        <v>1</v>
      </c>
      <c r="D698" s="23" t="s">
        <v>157</v>
      </c>
      <c r="E698" s="33">
        <v>47206</v>
      </c>
      <c r="F698" s="33">
        <v>13276</v>
      </c>
      <c r="G698" s="33">
        <v>22965</v>
      </c>
      <c r="H698" s="33">
        <v>9874</v>
      </c>
      <c r="I698" s="3">
        <f t="shared" si="20"/>
        <v>70171</v>
      </c>
      <c r="J698" s="3">
        <f t="shared" si="20"/>
        <v>23150</v>
      </c>
      <c r="K698" s="3">
        <f t="shared" si="21"/>
        <v>93321</v>
      </c>
    </row>
    <row r="699" spans="1:11" ht="17.399999999999999" customHeight="1" x14ac:dyDescent="0.3">
      <c r="A699" s="23" t="s">
        <v>807</v>
      </c>
      <c r="B699" s="23" t="s">
        <v>806</v>
      </c>
      <c r="C699" s="69">
        <v>1</v>
      </c>
      <c r="D699" s="23" t="s">
        <v>175</v>
      </c>
      <c r="E699" s="33">
        <v>47891</v>
      </c>
      <c r="F699" s="33">
        <v>7960</v>
      </c>
      <c r="G699" s="33">
        <v>29202</v>
      </c>
      <c r="H699" s="33">
        <v>7980</v>
      </c>
      <c r="I699" s="3">
        <f t="shared" si="20"/>
        <v>77093</v>
      </c>
      <c r="J699" s="3">
        <f t="shared" si="20"/>
        <v>15940</v>
      </c>
      <c r="K699" s="3">
        <f t="shared" si="21"/>
        <v>93033</v>
      </c>
    </row>
    <row r="700" spans="1:11" ht="17.399999999999999" customHeight="1" x14ac:dyDescent="0.3">
      <c r="A700" s="23" t="s">
        <v>803</v>
      </c>
      <c r="B700" s="23" t="s">
        <v>802</v>
      </c>
      <c r="C700" s="69">
        <v>1</v>
      </c>
      <c r="D700" s="23" t="s">
        <v>175</v>
      </c>
      <c r="E700" s="33">
        <v>47891</v>
      </c>
      <c r="F700" s="33">
        <v>7960</v>
      </c>
      <c r="G700" s="33">
        <v>29202</v>
      </c>
      <c r="H700" s="33">
        <v>7980</v>
      </c>
      <c r="I700" s="3">
        <f t="shared" si="20"/>
        <v>77093</v>
      </c>
      <c r="J700" s="3">
        <f t="shared" si="20"/>
        <v>15940</v>
      </c>
      <c r="K700" s="3">
        <f t="shared" si="21"/>
        <v>93033</v>
      </c>
    </row>
    <row r="701" spans="1:11" ht="17.399999999999999" customHeight="1" x14ac:dyDescent="0.3">
      <c r="A701" s="23" t="s">
        <v>817</v>
      </c>
      <c r="B701" s="23" t="s">
        <v>816</v>
      </c>
      <c r="C701" s="69">
        <v>1</v>
      </c>
      <c r="D701" s="23" t="s">
        <v>175</v>
      </c>
      <c r="E701" s="33">
        <v>47891</v>
      </c>
      <c r="F701" s="33">
        <v>7960</v>
      </c>
      <c r="G701" s="33">
        <v>29202</v>
      </c>
      <c r="H701" s="33">
        <v>7980</v>
      </c>
      <c r="I701" s="3">
        <f t="shared" si="20"/>
        <v>77093</v>
      </c>
      <c r="J701" s="3">
        <f t="shared" si="20"/>
        <v>15940</v>
      </c>
      <c r="K701" s="3">
        <f t="shared" si="21"/>
        <v>93033</v>
      </c>
    </row>
    <row r="702" spans="1:11" ht="17.399999999999999" customHeight="1" x14ac:dyDescent="0.3">
      <c r="A702" s="23" t="s">
        <v>819</v>
      </c>
      <c r="B702" s="23" t="s">
        <v>818</v>
      </c>
      <c r="C702" s="69">
        <v>1</v>
      </c>
      <c r="D702" s="23" t="s">
        <v>175</v>
      </c>
      <c r="E702" s="33">
        <v>47891</v>
      </c>
      <c r="F702" s="33">
        <v>7960</v>
      </c>
      <c r="G702" s="33">
        <v>29202</v>
      </c>
      <c r="H702" s="33">
        <v>7980</v>
      </c>
      <c r="I702" s="3">
        <f t="shared" si="20"/>
        <v>77093</v>
      </c>
      <c r="J702" s="3">
        <f t="shared" si="20"/>
        <v>15940</v>
      </c>
      <c r="K702" s="3">
        <f t="shared" si="21"/>
        <v>93033</v>
      </c>
    </row>
    <row r="703" spans="1:11" ht="17.399999999999999" customHeight="1" x14ac:dyDescent="0.3">
      <c r="A703" s="23" t="s">
        <v>815</v>
      </c>
      <c r="B703" s="23" t="s">
        <v>814</v>
      </c>
      <c r="C703" s="69">
        <v>1</v>
      </c>
      <c r="D703" s="23" t="s">
        <v>175</v>
      </c>
      <c r="E703" s="33">
        <v>47891</v>
      </c>
      <c r="F703" s="33">
        <v>7960</v>
      </c>
      <c r="G703" s="33">
        <v>29202</v>
      </c>
      <c r="H703" s="33">
        <v>7980</v>
      </c>
      <c r="I703" s="3">
        <f t="shared" si="20"/>
        <v>77093</v>
      </c>
      <c r="J703" s="3">
        <f t="shared" si="20"/>
        <v>15940</v>
      </c>
      <c r="K703" s="3">
        <f t="shared" si="21"/>
        <v>93033</v>
      </c>
    </row>
    <row r="704" spans="1:11" ht="17.399999999999999" customHeight="1" x14ac:dyDescent="0.3">
      <c r="A704" s="23" t="s">
        <v>809</v>
      </c>
      <c r="B704" s="23" t="s">
        <v>808</v>
      </c>
      <c r="C704" s="69">
        <v>1</v>
      </c>
      <c r="D704" s="23" t="s">
        <v>175</v>
      </c>
      <c r="E704" s="33">
        <v>47891</v>
      </c>
      <c r="F704" s="33">
        <v>7960</v>
      </c>
      <c r="G704" s="33">
        <v>29202</v>
      </c>
      <c r="H704" s="33">
        <v>7980</v>
      </c>
      <c r="I704" s="3">
        <f t="shared" si="20"/>
        <v>77093</v>
      </c>
      <c r="J704" s="3">
        <f t="shared" si="20"/>
        <v>15940</v>
      </c>
      <c r="K704" s="3">
        <f t="shared" si="21"/>
        <v>93033</v>
      </c>
    </row>
    <row r="705" spans="1:11" ht="17.399999999999999" customHeight="1" x14ac:dyDescent="0.3">
      <c r="A705" s="23" t="s">
        <v>811</v>
      </c>
      <c r="B705" s="23" t="s">
        <v>810</v>
      </c>
      <c r="C705" s="69">
        <v>1</v>
      </c>
      <c r="D705" s="23" t="s">
        <v>175</v>
      </c>
      <c r="E705" s="33">
        <v>47891</v>
      </c>
      <c r="F705" s="33">
        <v>7960</v>
      </c>
      <c r="G705" s="33">
        <v>29202</v>
      </c>
      <c r="H705" s="33">
        <v>7980</v>
      </c>
      <c r="I705" s="3">
        <f t="shared" si="20"/>
        <v>77093</v>
      </c>
      <c r="J705" s="3">
        <f t="shared" si="20"/>
        <v>15940</v>
      </c>
      <c r="K705" s="3">
        <f t="shared" si="21"/>
        <v>93033</v>
      </c>
    </row>
    <row r="706" spans="1:11" ht="17.399999999999999" customHeight="1" x14ac:dyDescent="0.3">
      <c r="A706" s="23" t="s">
        <v>805</v>
      </c>
      <c r="B706" s="23" t="s">
        <v>804</v>
      </c>
      <c r="C706" s="69">
        <v>1</v>
      </c>
      <c r="D706" s="23" t="s">
        <v>175</v>
      </c>
      <c r="E706" s="33">
        <v>47891</v>
      </c>
      <c r="F706" s="33">
        <v>7960</v>
      </c>
      <c r="G706" s="33">
        <v>29202</v>
      </c>
      <c r="H706" s="33">
        <v>7980</v>
      </c>
      <c r="I706" s="3">
        <f t="shared" ref="I706:J769" si="22">+E706+G706</f>
        <v>77093</v>
      </c>
      <c r="J706" s="3">
        <f t="shared" si="22"/>
        <v>15940</v>
      </c>
      <c r="K706" s="3">
        <f t="shared" ref="K706:K769" si="23">+I706+J706</f>
        <v>93033</v>
      </c>
    </row>
    <row r="707" spans="1:11" ht="17.399999999999999" customHeight="1" x14ac:dyDescent="0.3">
      <c r="A707" s="23" t="s">
        <v>823</v>
      </c>
      <c r="B707" s="23" t="s">
        <v>822</v>
      </c>
      <c r="C707" s="69">
        <v>1</v>
      </c>
      <c r="D707" s="23" t="s">
        <v>175</v>
      </c>
      <c r="E707" s="33">
        <v>47891</v>
      </c>
      <c r="F707" s="33">
        <v>7960</v>
      </c>
      <c r="G707" s="33">
        <v>29202</v>
      </c>
      <c r="H707" s="33">
        <v>7980</v>
      </c>
      <c r="I707" s="3">
        <f t="shared" si="22"/>
        <v>77093</v>
      </c>
      <c r="J707" s="3">
        <f t="shared" si="22"/>
        <v>15940</v>
      </c>
      <c r="K707" s="3">
        <f t="shared" si="23"/>
        <v>93033</v>
      </c>
    </row>
    <row r="708" spans="1:11" ht="17.399999999999999" customHeight="1" x14ac:dyDescent="0.3">
      <c r="A708" s="23" t="s">
        <v>821</v>
      </c>
      <c r="B708" s="23" t="s">
        <v>820</v>
      </c>
      <c r="C708" s="69">
        <v>1</v>
      </c>
      <c r="D708" s="23" t="s">
        <v>175</v>
      </c>
      <c r="E708" s="33">
        <v>47891</v>
      </c>
      <c r="F708" s="33">
        <v>7960</v>
      </c>
      <c r="G708" s="33">
        <v>29202</v>
      </c>
      <c r="H708" s="33">
        <v>7980</v>
      </c>
      <c r="I708" s="3">
        <f t="shared" si="22"/>
        <v>77093</v>
      </c>
      <c r="J708" s="3">
        <f t="shared" si="22"/>
        <v>15940</v>
      </c>
      <c r="K708" s="3">
        <f t="shared" si="23"/>
        <v>93033</v>
      </c>
    </row>
    <row r="709" spans="1:11" ht="17.399999999999999" customHeight="1" x14ac:dyDescent="0.3">
      <c r="A709" s="23" t="s">
        <v>813</v>
      </c>
      <c r="B709" s="23" t="s">
        <v>812</v>
      </c>
      <c r="C709" s="69">
        <v>1</v>
      </c>
      <c r="D709" s="23" t="s">
        <v>175</v>
      </c>
      <c r="E709" s="33">
        <v>47891</v>
      </c>
      <c r="F709" s="33">
        <v>7960</v>
      </c>
      <c r="G709" s="33">
        <v>29202</v>
      </c>
      <c r="H709" s="33">
        <v>7980</v>
      </c>
      <c r="I709" s="3">
        <f t="shared" si="22"/>
        <v>77093</v>
      </c>
      <c r="J709" s="3">
        <f t="shared" si="22"/>
        <v>15940</v>
      </c>
      <c r="K709" s="3">
        <f t="shared" si="23"/>
        <v>93033</v>
      </c>
    </row>
    <row r="710" spans="1:11" ht="17.399999999999999" customHeight="1" x14ac:dyDescent="0.3">
      <c r="A710" s="23" t="s">
        <v>4861</v>
      </c>
      <c r="B710" s="23" t="s">
        <v>4860</v>
      </c>
      <c r="C710" s="69">
        <v>1</v>
      </c>
      <c r="D710" s="23" t="s">
        <v>30</v>
      </c>
      <c r="E710" s="33">
        <v>41016</v>
      </c>
      <c r="F710" s="33">
        <v>0</v>
      </c>
      <c r="G710" s="33">
        <v>51340</v>
      </c>
      <c r="H710" s="33">
        <v>0</v>
      </c>
      <c r="I710" s="3">
        <f t="shared" si="22"/>
        <v>92356</v>
      </c>
      <c r="J710" s="3">
        <f t="shared" si="22"/>
        <v>0</v>
      </c>
      <c r="K710" s="3">
        <f t="shared" si="23"/>
        <v>92356</v>
      </c>
    </row>
    <row r="711" spans="1:11" ht="17.399999999999999" customHeight="1" x14ac:dyDescent="0.3">
      <c r="A711" s="23" t="s">
        <v>2187</v>
      </c>
      <c r="B711" s="23" t="s">
        <v>2186</v>
      </c>
      <c r="C711" s="69">
        <v>1</v>
      </c>
      <c r="D711" s="23" t="s">
        <v>27</v>
      </c>
      <c r="E711" s="33">
        <v>43056</v>
      </c>
      <c r="F711" s="33">
        <v>4841</v>
      </c>
      <c r="G711" s="33">
        <v>39628</v>
      </c>
      <c r="H711" s="33">
        <v>4533</v>
      </c>
      <c r="I711" s="3">
        <f t="shared" si="22"/>
        <v>82684</v>
      </c>
      <c r="J711" s="3">
        <f t="shared" si="22"/>
        <v>9374</v>
      </c>
      <c r="K711" s="3">
        <f t="shared" si="23"/>
        <v>92058</v>
      </c>
    </row>
    <row r="712" spans="1:11" ht="17.399999999999999" customHeight="1" x14ac:dyDescent="0.3">
      <c r="A712" s="23" t="s">
        <v>2161</v>
      </c>
      <c r="B712" s="23" t="s">
        <v>2160</v>
      </c>
      <c r="C712" s="69">
        <v>1</v>
      </c>
      <c r="D712" s="23" t="s">
        <v>27</v>
      </c>
      <c r="E712" s="33">
        <v>43056</v>
      </c>
      <c r="F712" s="33">
        <v>4841</v>
      </c>
      <c r="G712" s="33">
        <v>39628</v>
      </c>
      <c r="H712" s="33">
        <v>4533</v>
      </c>
      <c r="I712" s="3">
        <f t="shared" si="22"/>
        <v>82684</v>
      </c>
      <c r="J712" s="3">
        <f t="shared" si="22"/>
        <v>9374</v>
      </c>
      <c r="K712" s="3">
        <f t="shared" si="23"/>
        <v>92058</v>
      </c>
    </row>
    <row r="713" spans="1:11" ht="17.399999999999999" customHeight="1" x14ac:dyDescent="0.3">
      <c r="A713" s="23" t="s">
        <v>2175</v>
      </c>
      <c r="B713" s="23" t="s">
        <v>2174</v>
      </c>
      <c r="C713" s="69">
        <v>1</v>
      </c>
      <c r="D713" s="23" t="s">
        <v>27</v>
      </c>
      <c r="E713" s="33">
        <v>43056</v>
      </c>
      <c r="F713" s="33">
        <v>4841</v>
      </c>
      <c r="G713" s="33">
        <v>39628</v>
      </c>
      <c r="H713" s="33">
        <v>4533</v>
      </c>
      <c r="I713" s="3">
        <f t="shared" si="22"/>
        <v>82684</v>
      </c>
      <c r="J713" s="3">
        <f t="shared" si="22"/>
        <v>9374</v>
      </c>
      <c r="K713" s="3">
        <f t="shared" si="23"/>
        <v>92058</v>
      </c>
    </row>
    <row r="714" spans="1:11" ht="17.399999999999999" customHeight="1" x14ac:dyDescent="0.3">
      <c r="A714" s="23" t="s">
        <v>2173</v>
      </c>
      <c r="B714" s="23" t="s">
        <v>2172</v>
      </c>
      <c r="C714" s="69">
        <v>1</v>
      </c>
      <c r="D714" s="23" t="s">
        <v>27</v>
      </c>
      <c r="E714" s="33">
        <v>43056</v>
      </c>
      <c r="F714" s="33">
        <v>4841</v>
      </c>
      <c r="G714" s="33">
        <v>39628</v>
      </c>
      <c r="H714" s="33">
        <v>4533</v>
      </c>
      <c r="I714" s="3">
        <f t="shared" si="22"/>
        <v>82684</v>
      </c>
      <c r="J714" s="3">
        <f t="shared" si="22"/>
        <v>9374</v>
      </c>
      <c r="K714" s="3">
        <f t="shared" si="23"/>
        <v>92058</v>
      </c>
    </row>
    <row r="715" spans="1:11" ht="17.399999999999999" customHeight="1" x14ac:dyDescent="0.3">
      <c r="A715" s="23" t="s">
        <v>2185</v>
      </c>
      <c r="B715" s="23" t="s">
        <v>2184</v>
      </c>
      <c r="C715" s="69">
        <v>1</v>
      </c>
      <c r="D715" s="23" t="s">
        <v>27</v>
      </c>
      <c r="E715" s="33">
        <v>43056</v>
      </c>
      <c r="F715" s="33">
        <v>4841</v>
      </c>
      <c r="G715" s="33">
        <v>39628</v>
      </c>
      <c r="H715" s="33">
        <v>4533</v>
      </c>
      <c r="I715" s="3">
        <f t="shared" si="22"/>
        <v>82684</v>
      </c>
      <c r="J715" s="3">
        <f t="shared" si="22"/>
        <v>9374</v>
      </c>
      <c r="K715" s="3">
        <f t="shared" si="23"/>
        <v>92058</v>
      </c>
    </row>
    <row r="716" spans="1:11" ht="17.399999999999999" customHeight="1" x14ac:dyDescent="0.3">
      <c r="A716" s="23" t="s">
        <v>2169</v>
      </c>
      <c r="B716" s="23" t="s">
        <v>2168</v>
      </c>
      <c r="C716" s="69">
        <v>1</v>
      </c>
      <c r="D716" s="23" t="s">
        <v>27</v>
      </c>
      <c r="E716" s="33">
        <v>43056</v>
      </c>
      <c r="F716" s="33">
        <v>4841</v>
      </c>
      <c r="G716" s="33">
        <v>39628</v>
      </c>
      <c r="H716" s="33">
        <v>4533</v>
      </c>
      <c r="I716" s="3">
        <f t="shared" si="22"/>
        <v>82684</v>
      </c>
      <c r="J716" s="3">
        <f t="shared" si="22"/>
        <v>9374</v>
      </c>
      <c r="K716" s="3">
        <f t="shared" si="23"/>
        <v>92058</v>
      </c>
    </row>
    <row r="717" spans="1:11" ht="17.399999999999999" customHeight="1" x14ac:dyDescent="0.3">
      <c r="A717" s="23" t="s">
        <v>2163</v>
      </c>
      <c r="B717" s="23" t="s">
        <v>2162</v>
      </c>
      <c r="C717" s="69">
        <v>1</v>
      </c>
      <c r="D717" s="23" t="s">
        <v>27</v>
      </c>
      <c r="E717" s="33">
        <v>43056</v>
      </c>
      <c r="F717" s="33">
        <v>4841</v>
      </c>
      <c r="G717" s="33">
        <v>39628</v>
      </c>
      <c r="H717" s="33">
        <v>4533</v>
      </c>
      <c r="I717" s="3">
        <f t="shared" si="22"/>
        <v>82684</v>
      </c>
      <c r="J717" s="3">
        <f t="shared" si="22"/>
        <v>9374</v>
      </c>
      <c r="K717" s="3">
        <f t="shared" si="23"/>
        <v>92058</v>
      </c>
    </row>
    <row r="718" spans="1:11" ht="17.399999999999999" customHeight="1" x14ac:dyDescent="0.3">
      <c r="A718" s="23" t="s">
        <v>2179</v>
      </c>
      <c r="B718" s="23" t="s">
        <v>2178</v>
      </c>
      <c r="C718" s="69">
        <v>1</v>
      </c>
      <c r="D718" s="23" t="s">
        <v>27</v>
      </c>
      <c r="E718" s="33">
        <v>43056</v>
      </c>
      <c r="F718" s="33">
        <v>4841</v>
      </c>
      <c r="G718" s="33">
        <v>39628</v>
      </c>
      <c r="H718" s="33">
        <v>4533</v>
      </c>
      <c r="I718" s="3">
        <f t="shared" si="22"/>
        <v>82684</v>
      </c>
      <c r="J718" s="3">
        <f t="shared" si="22"/>
        <v>9374</v>
      </c>
      <c r="K718" s="3">
        <f t="shared" si="23"/>
        <v>92058</v>
      </c>
    </row>
    <row r="719" spans="1:11" ht="17.399999999999999" customHeight="1" x14ac:dyDescent="0.3">
      <c r="A719" s="23" t="s">
        <v>2167</v>
      </c>
      <c r="B719" s="23" t="s">
        <v>2166</v>
      </c>
      <c r="C719" s="69">
        <v>1</v>
      </c>
      <c r="D719" s="23" t="s">
        <v>27</v>
      </c>
      <c r="E719" s="33">
        <v>43056</v>
      </c>
      <c r="F719" s="33">
        <v>4841</v>
      </c>
      <c r="G719" s="33">
        <v>39628</v>
      </c>
      <c r="H719" s="33">
        <v>4533</v>
      </c>
      <c r="I719" s="3">
        <f t="shared" si="22"/>
        <v>82684</v>
      </c>
      <c r="J719" s="3">
        <f t="shared" si="22"/>
        <v>9374</v>
      </c>
      <c r="K719" s="3">
        <f t="shared" si="23"/>
        <v>92058</v>
      </c>
    </row>
    <row r="720" spans="1:11" ht="17.399999999999999" customHeight="1" x14ac:dyDescent="0.3">
      <c r="A720" s="23" t="s">
        <v>2165</v>
      </c>
      <c r="B720" s="23" t="s">
        <v>2164</v>
      </c>
      <c r="C720" s="69">
        <v>1</v>
      </c>
      <c r="D720" s="23" t="s">
        <v>27</v>
      </c>
      <c r="E720" s="33">
        <v>43056</v>
      </c>
      <c r="F720" s="33">
        <v>4841</v>
      </c>
      <c r="G720" s="33">
        <v>39628</v>
      </c>
      <c r="H720" s="33">
        <v>4533</v>
      </c>
      <c r="I720" s="3">
        <f t="shared" si="22"/>
        <v>82684</v>
      </c>
      <c r="J720" s="3">
        <f t="shared" si="22"/>
        <v>9374</v>
      </c>
      <c r="K720" s="3">
        <f t="shared" si="23"/>
        <v>92058</v>
      </c>
    </row>
    <row r="721" spans="1:11" ht="17.399999999999999" customHeight="1" x14ac:dyDescent="0.3">
      <c r="A721" s="23" t="s">
        <v>2177</v>
      </c>
      <c r="B721" s="23" t="s">
        <v>2176</v>
      </c>
      <c r="C721" s="69">
        <v>1</v>
      </c>
      <c r="D721" s="23" t="s">
        <v>27</v>
      </c>
      <c r="E721" s="33">
        <v>43056</v>
      </c>
      <c r="F721" s="33">
        <v>4841</v>
      </c>
      <c r="G721" s="33">
        <v>39628</v>
      </c>
      <c r="H721" s="33">
        <v>4533</v>
      </c>
      <c r="I721" s="3">
        <f t="shared" si="22"/>
        <v>82684</v>
      </c>
      <c r="J721" s="3">
        <f t="shared" si="22"/>
        <v>9374</v>
      </c>
      <c r="K721" s="3">
        <f t="shared" si="23"/>
        <v>92058</v>
      </c>
    </row>
    <row r="722" spans="1:11" ht="17.399999999999999" customHeight="1" x14ac:dyDescent="0.3">
      <c r="A722" s="23" t="s">
        <v>2183</v>
      </c>
      <c r="B722" s="23" t="s">
        <v>2182</v>
      </c>
      <c r="C722" s="69">
        <v>1</v>
      </c>
      <c r="D722" s="23" t="s">
        <v>27</v>
      </c>
      <c r="E722" s="33">
        <v>43056</v>
      </c>
      <c r="F722" s="33">
        <v>4841</v>
      </c>
      <c r="G722" s="33">
        <v>39628</v>
      </c>
      <c r="H722" s="33">
        <v>4533</v>
      </c>
      <c r="I722" s="3">
        <f t="shared" si="22"/>
        <v>82684</v>
      </c>
      <c r="J722" s="3">
        <f t="shared" si="22"/>
        <v>9374</v>
      </c>
      <c r="K722" s="3">
        <f t="shared" si="23"/>
        <v>92058</v>
      </c>
    </row>
    <row r="723" spans="1:11" ht="17.399999999999999" customHeight="1" x14ac:dyDescent="0.3">
      <c r="A723" s="23" t="s">
        <v>2171</v>
      </c>
      <c r="B723" s="23" t="s">
        <v>2170</v>
      </c>
      <c r="C723" s="69">
        <v>1</v>
      </c>
      <c r="D723" s="23" t="s">
        <v>27</v>
      </c>
      <c r="E723" s="33">
        <v>43056</v>
      </c>
      <c r="F723" s="33">
        <v>4841</v>
      </c>
      <c r="G723" s="33">
        <v>39628</v>
      </c>
      <c r="H723" s="33">
        <v>4533</v>
      </c>
      <c r="I723" s="3">
        <f t="shared" si="22"/>
        <v>82684</v>
      </c>
      <c r="J723" s="3">
        <f t="shared" si="22"/>
        <v>9374</v>
      </c>
      <c r="K723" s="3">
        <f t="shared" si="23"/>
        <v>92058</v>
      </c>
    </row>
    <row r="724" spans="1:11" ht="17.399999999999999" customHeight="1" x14ac:dyDescent="0.3">
      <c r="A724" s="23" t="s">
        <v>2157</v>
      </c>
      <c r="B724" s="23" t="s">
        <v>2156</v>
      </c>
      <c r="C724" s="69">
        <v>1</v>
      </c>
      <c r="D724" s="23" t="s">
        <v>27</v>
      </c>
      <c r="E724" s="33">
        <v>43056</v>
      </c>
      <c r="F724" s="33">
        <v>4841</v>
      </c>
      <c r="G724" s="33">
        <v>39628</v>
      </c>
      <c r="H724" s="33">
        <v>4533</v>
      </c>
      <c r="I724" s="3">
        <f t="shared" si="22"/>
        <v>82684</v>
      </c>
      <c r="J724" s="3">
        <f t="shared" si="22"/>
        <v>9374</v>
      </c>
      <c r="K724" s="3">
        <f t="shared" si="23"/>
        <v>92058</v>
      </c>
    </row>
    <row r="725" spans="1:11" ht="17.399999999999999" customHeight="1" x14ac:dyDescent="0.3">
      <c r="A725" s="23" t="s">
        <v>2159</v>
      </c>
      <c r="B725" s="23" t="s">
        <v>2158</v>
      </c>
      <c r="C725" s="69">
        <v>1</v>
      </c>
      <c r="D725" s="23" t="s">
        <v>27</v>
      </c>
      <c r="E725" s="33">
        <v>43056</v>
      </c>
      <c r="F725" s="33">
        <v>4841</v>
      </c>
      <c r="G725" s="33">
        <v>39628</v>
      </c>
      <c r="H725" s="33">
        <v>4533</v>
      </c>
      <c r="I725" s="3">
        <f t="shared" si="22"/>
        <v>82684</v>
      </c>
      <c r="J725" s="3">
        <f t="shared" si="22"/>
        <v>9374</v>
      </c>
      <c r="K725" s="3">
        <f t="shared" si="23"/>
        <v>92058</v>
      </c>
    </row>
    <row r="726" spans="1:11" ht="17.399999999999999" customHeight="1" x14ac:dyDescent="0.3">
      <c r="A726" s="23" t="s">
        <v>2181</v>
      </c>
      <c r="B726" s="23" t="s">
        <v>2180</v>
      </c>
      <c r="C726" s="69">
        <v>1</v>
      </c>
      <c r="D726" s="23" t="s">
        <v>27</v>
      </c>
      <c r="E726" s="33">
        <v>43056</v>
      </c>
      <c r="F726" s="33">
        <v>4841</v>
      </c>
      <c r="G726" s="33">
        <v>39628</v>
      </c>
      <c r="H726" s="33">
        <v>4533</v>
      </c>
      <c r="I726" s="3">
        <f t="shared" si="22"/>
        <v>82684</v>
      </c>
      <c r="J726" s="3">
        <f t="shared" si="22"/>
        <v>9374</v>
      </c>
      <c r="K726" s="3">
        <f t="shared" si="23"/>
        <v>92058</v>
      </c>
    </row>
    <row r="727" spans="1:11" ht="17.399999999999999" customHeight="1" x14ac:dyDescent="0.3">
      <c r="A727" s="23" t="s">
        <v>4209</v>
      </c>
      <c r="B727" s="23" t="s">
        <v>4208</v>
      </c>
      <c r="C727" s="69">
        <v>1</v>
      </c>
      <c r="D727" s="23" t="s">
        <v>132</v>
      </c>
      <c r="E727" s="33">
        <v>37328</v>
      </c>
      <c r="F727" s="33">
        <v>8263</v>
      </c>
      <c r="G727" s="33">
        <v>38178</v>
      </c>
      <c r="H727" s="33">
        <v>8199</v>
      </c>
      <c r="I727" s="3">
        <f t="shared" si="22"/>
        <v>75506</v>
      </c>
      <c r="J727" s="3">
        <f t="shared" si="22"/>
        <v>16462</v>
      </c>
      <c r="K727" s="3">
        <f t="shared" si="23"/>
        <v>91968</v>
      </c>
    </row>
    <row r="728" spans="1:11" ht="17.399999999999999" customHeight="1" x14ac:dyDescent="0.3">
      <c r="A728" s="23" t="s">
        <v>4193</v>
      </c>
      <c r="B728" s="23" t="s">
        <v>4192</v>
      </c>
      <c r="C728" s="69">
        <v>1</v>
      </c>
      <c r="D728" s="23" t="s">
        <v>132</v>
      </c>
      <c r="E728" s="33">
        <v>37328</v>
      </c>
      <c r="F728" s="33">
        <v>8263</v>
      </c>
      <c r="G728" s="33">
        <v>38178</v>
      </c>
      <c r="H728" s="33">
        <v>8199</v>
      </c>
      <c r="I728" s="3">
        <f t="shared" si="22"/>
        <v>75506</v>
      </c>
      <c r="J728" s="3">
        <f t="shared" si="22"/>
        <v>16462</v>
      </c>
      <c r="K728" s="3">
        <f t="shared" si="23"/>
        <v>91968</v>
      </c>
    </row>
    <row r="729" spans="1:11" ht="17.399999999999999" customHeight="1" x14ac:dyDescent="0.3">
      <c r="A729" s="23" t="s">
        <v>4191</v>
      </c>
      <c r="B729" s="23" t="s">
        <v>4190</v>
      </c>
      <c r="C729" s="69">
        <v>1</v>
      </c>
      <c r="D729" s="23" t="s">
        <v>132</v>
      </c>
      <c r="E729" s="33">
        <v>37328</v>
      </c>
      <c r="F729" s="33">
        <v>8263</v>
      </c>
      <c r="G729" s="33">
        <v>38178</v>
      </c>
      <c r="H729" s="33">
        <v>8199</v>
      </c>
      <c r="I729" s="3">
        <f t="shared" si="22"/>
        <v>75506</v>
      </c>
      <c r="J729" s="3">
        <f t="shared" si="22"/>
        <v>16462</v>
      </c>
      <c r="K729" s="3">
        <f t="shared" si="23"/>
        <v>91968</v>
      </c>
    </row>
    <row r="730" spans="1:11" ht="17.399999999999999" customHeight="1" x14ac:dyDescent="0.3">
      <c r="A730" s="23" t="s">
        <v>4185</v>
      </c>
      <c r="B730" s="23" t="s">
        <v>4184</v>
      </c>
      <c r="C730" s="69">
        <v>1</v>
      </c>
      <c r="D730" s="23" t="s">
        <v>132</v>
      </c>
      <c r="E730" s="33">
        <v>37328</v>
      </c>
      <c r="F730" s="33">
        <v>8263</v>
      </c>
      <c r="G730" s="33">
        <v>38178</v>
      </c>
      <c r="H730" s="33">
        <v>8199</v>
      </c>
      <c r="I730" s="3">
        <f t="shared" si="22"/>
        <v>75506</v>
      </c>
      <c r="J730" s="3">
        <f t="shared" si="22"/>
        <v>16462</v>
      </c>
      <c r="K730" s="3">
        <f t="shared" si="23"/>
        <v>91968</v>
      </c>
    </row>
    <row r="731" spans="1:11" ht="17.399999999999999" customHeight="1" x14ac:dyDescent="0.3">
      <c r="A731" s="23" t="s">
        <v>4197</v>
      </c>
      <c r="B731" s="23" t="s">
        <v>4196</v>
      </c>
      <c r="C731" s="69">
        <v>1</v>
      </c>
      <c r="D731" s="23" t="s">
        <v>132</v>
      </c>
      <c r="E731" s="33">
        <v>37328</v>
      </c>
      <c r="F731" s="33">
        <v>8263</v>
      </c>
      <c r="G731" s="33">
        <v>38178</v>
      </c>
      <c r="H731" s="33">
        <v>8199</v>
      </c>
      <c r="I731" s="3">
        <f t="shared" si="22"/>
        <v>75506</v>
      </c>
      <c r="J731" s="3">
        <f t="shared" si="22"/>
        <v>16462</v>
      </c>
      <c r="K731" s="3">
        <f t="shared" si="23"/>
        <v>91968</v>
      </c>
    </row>
    <row r="732" spans="1:11" ht="17.399999999999999" customHeight="1" x14ac:dyDescent="0.3">
      <c r="A732" s="23" t="s">
        <v>4195</v>
      </c>
      <c r="B732" s="23" t="s">
        <v>4194</v>
      </c>
      <c r="C732" s="69">
        <v>1</v>
      </c>
      <c r="D732" s="23" t="s">
        <v>132</v>
      </c>
      <c r="E732" s="33">
        <v>37328</v>
      </c>
      <c r="F732" s="33">
        <v>8263</v>
      </c>
      <c r="G732" s="33">
        <v>38178</v>
      </c>
      <c r="H732" s="33">
        <v>8199</v>
      </c>
      <c r="I732" s="3">
        <f t="shared" si="22"/>
        <v>75506</v>
      </c>
      <c r="J732" s="3">
        <f t="shared" si="22"/>
        <v>16462</v>
      </c>
      <c r="K732" s="3">
        <f t="shared" si="23"/>
        <v>91968</v>
      </c>
    </row>
    <row r="733" spans="1:11" ht="17.399999999999999" customHeight="1" x14ac:dyDescent="0.3">
      <c r="A733" s="23" t="s">
        <v>4207</v>
      </c>
      <c r="B733" s="23" t="s">
        <v>4206</v>
      </c>
      <c r="C733" s="69">
        <v>1</v>
      </c>
      <c r="D733" s="23" t="s">
        <v>132</v>
      </c>
      <c r="E733" s="33">
        <v>37328</v>
      </c>
      <c r="F733" s="33">
        <v>8263</v>
      </c>
      <c r="G733" s="33">
        <v>38178</v>
      </c>
      <c r="H733" s="33">
        <v>8199</v>
      </c>
      <c r="I733" s="3">
        <f t="shared" si="22"/>
        <v>75506</v>
      </c>
      <c r="J733" s="3">
        <f t="shared" si="22"/>
        <v>16462</v>
      </c>
      <c r="K733" s="3">
        <f t="shared" si="23"/>
        <v>91968</v>
      </c>
    </row>
    <row r="734" spans="1:11" ht="17.399999999999999" customHeight="1" x14ac:dyDescent="0.3">
      <c r="A734" s="23" t="s">
        <v>4203</v>
      </c>
      <c r="B734" s="23" t="s">
        <v>4202</v>
      </c>
      <c r="C734" s="69">
        <v>1</v>
      </c>
      <c r="D734" s="23" t="s">
        <v>132</v>
      </c>
      <c r="E734" s="33">
        <v>37328</v>
      </c>
      <c r="F734" s="33">
        <v>8263</v>
      </c>
      <c r="G734" s="33">
        <v>38178</v>
      </c>
      <c r="H734" s="33">
        <v>8199</v>
      </c>
      <c r="I734" s="3">
        <f t="shared" si="22"/>
        <v>75506</v>
      </c>
      <c r="J734" s="3">
        <f t="shared" si="22"/>
        <v>16462</v>
      </c>
      <c r="K734" s="3">
        <f t="shared" si="23"/>
        <v>91968</v>
      </c>
    </row>
    <row r="735" spans="1:11" ht="17.399999999999999" customHeight="1" x14ac:dyDescent="0.3">
      <c r="A735" s="23" t="s">
        <v>4183</v>
      </c>
      <c r="B735" s="23" t="s">
        <v>4182</v>
      </c>
      <c r="C735" s="69">
        <v>1</v>
      </c>
      <c r="D735" s="23" t="s">
        <v>132</v>
      </c>
      <c r="E735" s="33">
        <v>37328</v>
      </c>
      <c r="F735" s="33">
        <v>8263</v>
      </c>
      <c r="G735" s="33">
        <v>38178</v>
      </c>
      <c r="H735" s="33">
        <v>8199</v>
      </c>
      <c r="I735" s="3">
        <f t="shared" si="22"/>
        <v>75506</v>
      </c>
      <c r="J735" s="3">
        <f t="shared" si="22"/>
        <v>16462</v>
      </c>
      <c r="K735" s="3">
        <f t="shared" si="23"/>
        <v>91968</v>
      </c>
    </row>
    <row r="736" spans="1:11" ht="17.399999999999999" customHeight="1" x14ac:dyDescent="0.3">
      <c r="A736" s="23" t="s">
        <v>4181</v>
      </c>
      <c r="B736" s="23" t="s">
        <v>4180</v>
      </c>
      <c r="C736" s="69">
        <v>1</v>
      </c>
      <c r="D736" s="23" t="s">
        <v>132</v>
      </c>
      <c r="E736" s="33">
        <v>37328</v>
      </c>
      <c r="F736" s="33">
        <v>8263</v>
      </c>
      <c r="G736" s="33">
        <v>38178</v>
      </c>
      <c r="H736" s="33">
        <v>8199</v>
      </c>
      <c r="I736" s="3">
        <f t="shared" si="22"/>
        <v>75506</v>
      </c>
      <c r="J736" s="3">
        <f t="shared" si="22"/>
        <v>16462</v>
      </c>
      <c r="K736" s="3">
        <f t="shared" si="23"/>
        <v>91968</v>
      </c>
    </row>
    <row r="737" spans="1:11" ht="17.399999999999999" customHeight="1" x14ac:dyDescent="0.3">
      <c r="A737" s="23" t="s">
        <v>4199</v>
      </c>
      <c r="B737" s="23" t="s">
        <v>4198</v>
      </c>
      <c r="C737" s="69">
        <v>1</v>
      </c>
      <c r="D737" s="23" t="s">
        <v>132</v>
      </c>
      <c r="E737" s="33">
        <v>37328</v>
      </c>
      <c r="F737" s="33">
        <v>8263</v>
      </c>
      <c r="G737" s="33">
        <v>38178</v>
      </c>
      <c r="H737" s="33">
        <v>8199</v>
      </c>
      <c r="I737" s="3">
        <f t="shared" si="22"/>
        <v>75506</v>
      </c>
      <c r="J737" s="3">
        <f t="shared" si="22"/>
        <v>16462</v>
      </c>
      <c r="K737" s="3">
        <f t="shared" si="23"/>
        <v>91968</v>
      </c>
    </row>
    <row r="738" spans="1:11" ht="17.399999999999999" customHeight="1" x14ac:dyDescent="0.3">
      <c r="A738" s="23" t="s">
        <v>4205</v>
      </c>
      <c r="B738" s="23" t="s">
        <v>4204</v>
      </c>
      <c r="C738" s="69">
        <v>1</v>
      </c>
      <c r="D738" s="23" t="s">
        <v>132</v>
      </c>
      <c r="E738" s="33">
        <v>37328</v>
      </c>
      <c r="F738" s="33">
        <v>8263</v>
      </c>
      <c r="G738" s="33">
        <v>38178</v>
      </c>
      <c r="H738" s="33">
        <v>8199</v>
      </c>
      <c r="I738" s="3">
        <f t="shared" si="22"/>
        <v>75506</v>
      </c>
      <c r="J738" s="3">
        <f t="shared" si="22"/>
        <v>16462</v>
      </c>
      <c r="K738" s="3">
        <f t="shared" si="23"/>
        <v>91968</v>
      </c>
    </row>
    <row r="739" spans="1:11" ht="17.399999999999999" customHeight="1" x14ac:dyDescent="0.3">
      <c r="A739" s="23" t="s">
        <v>4187</v>
      </c>
      <c r="B739" s="23" t="s">
        <v>4186</v>
      </c>
      <c r="C739" s="69">
        <v>1</v>
      </c>
      <c r="D739" s="23" t="s">
        <v>132</v>
      </c>
      <c r="E739" s="33">
        <v>37328</v>
      </c>
      <c r="F739" s="33">
        <v>8263</v>
      </c>
      <c r="G739" s="33">
        <v>38178</v>
      </c>
      <c r="H739" s="33">
        <v>8199</v>
      </c>
      <c r="I739" s="3">
        <f t="shared" si="22"/>
        <v>75506</v>
      </c>
      <c r="J739" s="3">
        <f t="shared" si="22"/>
        <v>16462</v>
      </c>
      <c r="K739" s="3">
        <f t="shared" si="23"/>
        <v>91968</v>
      </c>
    </row>
    <row r="740" spans="1:11" ht="17.399999999999999" customHeight="1" x14ac:dyDescent="0.3">
      <c r="A740" s="23" t="s">
        <v>4201</v>
      </c>
      <c r="B740" s="23" t="s">
        <v>4200</v>
      </c>
      <c r="C740" s="69">
        <v>1</v>
      </c>
      <c r="D740" s="23" t="s">
        <v>132</v>
      </c>
      <c r="E740" s="33">
        <v>37328</v>
      </c>
      <c r="F740" s="33">
        <v>8263</v>
      </c>
      <c r="G740" s="33">
        <v>38178</v>
      </c>
      <c r="H740" s="33">
        <v>8199</v>
      </c>
      <c r="I740" s="3">
        <f t="shared" si="22"/>
        <v>75506</v>
      </c>
      <c r="J740" s="3">
        <f t="shared" si="22"/>
        <v>16462</v>
      </c>
      <c r="K740" s="3">
        <f t="shared" si="23"/>
        <v>91968</v>
      </c>
    </row>
    <row r="741" spans="1:11" ht="17.399999999999999" customHeight="1" x14ac:dyDescent="0.3">
      <c r="A741" s="23" t="s">
        <v>4189</v>
      </c>
      <c r="B741" s="23" t="s">
        <v>4188</v>
      </c>
      <c r="C741" s="69">
        <v>1</v>
      </c>
      <c r="D741" s="23" t="s">
        <v>132</v>
      </c>
      <c r="E741" s="33">
        <v>37328</v>
      </c>
      <c r="F741" s="33">
        <v>8263</v>
      </c>
      <c r="G741" s="33">
        <v>38178</v>
      </c>
      <c r="H741" s="33">
        <v>8199</v>
      </c>
      <c r="I741" s="3">
        <f t="shared" si="22"/>
        <v>75506</v>
      </c>
      <c r="J741" s="3">
        <f t="shared" si="22"/>
        <v>16462</v>
      </c>
      <c r="K741" s="3">
        <f t="shared" si="23"/>
        <v>91968</v>
      </c>
    </row>
    <row r="742" spans="1:11" ht="17.399999999999999" customHeight="1" x14ac:dyDescent="0.3">
      <c r="A742" s="23" t="s">
        <v>2019</v>
      </c>
      <c r="B742" s="23" t="s">
        <v>2018</v>
      </c>
      <c r="C742" s="69">
        <v>1</v>
      </c>
      <c r="D742" s="23" t="s">
        <v>171</v>
      </c>
      <c r="E742" s="33">
        <v>43189</v>
      </c>
      <c r="F742" s="33">
        <v>17791</v>
      </c>
      <c r="G742" s="33">
        <v>22590</v>
      </c>
      <c r="H742" s="33">
        <v>8278</v>
      </c>
      <c r="I742" s="3">
        <f t="shared" si="22"/>
        <v>65779</v>
      </c>
      <c r="J742" s="3">
        <f t="shared" si="22"/>
        <v>26069</v>
      </c>
      <c r="K742" s="3">
        <f t="shared" si="23"/>
        <v>91848</v>
      </c>
    </row>
    <row r="743" spans="1:11" ht="17.399999999999999" customHeight="1" x14ac:dyDescent="0.3">
      <c r="A743" s="23" t="s">
        <v>2023</v>
      </c>
      <c r="B743" s="23" t="s">
        <v>2022</v>
      </c>
      <c r="C743" s="69">
        <v>1</v>
      </c>
      <c r="D743" s="23" t="s">
        <v>171</v>
      </c>
      <c r="E743" s="33">
        <v>43189</v>
      </c>
      <c r="F743" s="33">
        <v>17791</v>
      </c>
      <c r="G743" s="33">
        <v>22590</v>
      </c>
      <c r="H743" s="33">
        <v>8278</v>
      </c>
      <c r="I743" s="3">
        <f t="shared" si="22"/>
        <v>65779</v>
      </c>
      <c r="J743" s="3">
        <f t="shared" si="22"/>
        <v>26069</v>
      </c>
      <c r="K743" s="3">
        <f t="shared" si="23"/>
        <v>91848</v>
      </c>
    </row>
    <row r="744" spans="1:11" ht="17.399999999999999" customHeight="1" x14ac:dyDescent="0.3">
      <c r="A744" s="23" t="s">
        <v>2017</v>
      </c>
      <c r="B744" s="23" t="s">
        <v>2016</v>
      </c>
      <c r="C744" s="69">
        <v>1</v>
      </c>
      <c r="D744" s="23" t="s">
        <v>171</v>
      </c>
      <c r="E744" s="33">
        <v>43189</v>
      </c>
      <c r="F744" s="33">
        <v>17791</v>
      </c>
      <c r="G744" s="33">
        <v>22590</v>
      </c>
      <c r="H744" s="33">
        <v>8278</v>
      </c>
      <c r="I744" s="3">
        <f t="shared" si="22"/>
        <v>65779</v>
      </c>
      <c r="J744" s="3">
        <f t="shared" si="22"/>
        <v>26069</v>
      </c>
      <c r="K744" s="3">
        <f t="shared" si="23"/>
        <v>91848</v>
      </c>
    </row>
    <row r="745" spans="1:11" ht="17.399999999999999" customHeight="1" x14ac:dyDescent="0.3">
      <c r="A745" s="23" t="s">
        <v>2013</v>
      </c>
      <c r="B745" s="23" t="s">
        <v>2012</v>
      </c>
      <c r="C745" s="69">
        <v>1</v>
      </c>
      <c r="D745" s="23" t="s">
        <v>171</v>
      </c>
      <c r="E745" s="33">
        <v>43189</v>
      </c>
      <c r="F745" s="33">
        <v>17791</v>
      </c>
      <c r="G745" s="33">
        <v>22590</v>
      </c>
      <c r="H745" s="33">
        <v>8278</v>
      </c>
      <c r="I745" s="3">
        <f t="shared" si="22"/>
        <v>65779</v>
      </c>
      <c r="J745" s="3">
        <f t="shared" si="22"/>
        <v>26069</v>
      </c>
      <c r="K745" s="3">
        <f t="shared" si="23"/>
        <v>91848</v>
      </c>
    </row>
    <row r="746" spans="1:11" ht="17.399999999999999" customHeight="1" x14ac:dyDescent="0.3">
      <c r="A746" s="23" t="s">
        <v>2021</v>
      </c>
      <c r="B746" s="23" t="s">
        <v>2020</v>
      </c>
      <c r="C746" s="69">
        <v>1</v>
      </c>
      <c r="D746" s="23" t="s">
        <v>171</v>
      </c>
      <c r="E746" s="33">
        <v>43189</v>
      </c>
      <c r="F746" s="33">
        <v>17791</v>
      </c>
      <c r="G746" s="33">
        <v>22590</v>
      </c>
      <c r="H746" s="33">
        <v>8278</v>
      </c>
      <c r="I746" s="3">
        <f t="shared" si="22"/>
        <v>65779</v>
      </c>
      <c r="J746" s="3">
        <f t="shared" si="22"/>
        <v>26069</v>
      </c>
      <c r="K746" s="3">
        <f t="shared" si="23"/>
        <v>91848</v>
      </c>
    </row>
    <row r="747" spans="1:11" ht="17.399999999999999" customHeight="1" x14ac:dyDescent="0.3">
      <c r="A747" s="23" t="s">
        <v>2025</v>
      </c>
      <c r="B747" s="23" t="s">
        <v>2024</v>
      </c>
      <c r="C747" s="69">
        <v>1</v>
      </c>
      <c r="D747" s="23" t="s">
        <v>171</v>
      </c>
      <c r="E747" s="33">
        <v>43189</v>
      </c>
      <c r="F747" s="33">
        <v>17791</v>
      </c>
      <c r="G747" s="33">
        <v>22590</v>
      </c>
      <c r="H747" s="33">
        <v>8278</v>
      </c>
      <c r="I747" s="3">
        <f t="shared" si="22"/>
        <v>65779</v>
      </c>
      <c r="J747" s="3">
        <f t="shared" si="22"/>
        <v>26069</v>
      </c>
      <c r="K747" s="3">
        <f t="shared" si="23"/>
        <v>91848</v>
      </c>
    </row>
    <row r="748" spans="1:11" ht="17.399999999999999" customHeight="1" x14ac:dyDescent="0.3">
      <c r="A748" s="23" t="s">
        <v>2015</v>
      </c>
      <c r="B748" s="23" t="s">
        <v>2014</v>
      </c>
      <c r="C748" s="69">
        <v>1</v>
      </c>
      <c r="D748" s="23" t="s">
        <v>171</v>
      </c>
      <c r="E748" s="33">
        <v>43189</v>
      </c>
      <c r="F748" s="33">
        <v>17791</v>
      </c>
      <c r="G748" s="33">
        <v>22590</v>
      </c>
      <c r="H748" s="33">
        <v>8278</v>
      </c>
      <c r="I748" s="3">
        <f t="shared" si="22"/>
        <v>65779</v>
      </c>
      <c r="J748" s="3">
        <f t="shared" si="22"/>
        <v>26069</v>
      </c>
      <c r="K748" s="3">
        <f t="shared" si="23"/>
        <v>91848</v>
      </c>
    </row>
    <row r="749" spans="1:11" ht="17.399999999999999" customHeight="1" x14ac:dyDescent="0.3">
      <c r="A749" s="23" t="s">
        <v>4453</v>
      </c>
      <c r="B749" s="23" t="s">
        <v>4452</v>
      </c>
      <c r="C749" s="69">
        <v>1</v>
      </c>
      <c r="D749" s="23" t="s">
        <v>123</v>
      </c>
      <c r="E749" s="33">
        <v>36530</v>
      </c>
      <c r="F749" s="33">
        <v>9367</v>
      </c>
      <c r="G749" s="33">
        <v>35590</v>
      </c>
      <c r="H749" s="33">
        <v>10341</v>
      </c>
      <c r="I749" s="3">
        <f t="shared" si="22"/>
        <v>72120</v>
      </c>
      <c r="J749" s="3">
        <f t="shared" si="22"/>
        <v>19708</v>
      </c>
      <c r="K749" s="3">
        <f t="shared" si="23"/>
        <v>91828</v>
      </c>
    </row>
    <row r="750" spans="1:11" ht="17.399999999999999" customHeight="1" x14ac:dyDescent="0.3">
      <c r="A750" s="23" t="s">
        <v>4451</v>
      </c>
      <c r="B750" s="23" t="s">
        <v>4450</v>
      </c>
      <c r="C750" s="69">
        <v>1</v>
      </c>
      <c r="D750" s="23" t="s">
        <v>123</v>
      </c>
      <c r="E750" s="33">
        <v>36530</v>
      </c>
      <c r="F750" s="33">
        <v>9367</v>
      </c>
      <c r="G750" s="33">
        <v>35590</v>
      </c>
      <c r="H750" s="33">
        <v>10341</v>
      </c>
      <c r="I750" s="3">
        <f t="shared" si="22"/>
        <v>72120</v>
      </c>
      <c r="J750" s="3">
        <f t="shared" si="22"/>
        <v>19708</v>
      </c>
      <c r="K750" s="3">
        <f t="shared" si="23"/>
        <v>91828</v>
      </c>
    </row>
    <row r="751" spans="1:11" ht="17.399999999999999" customHeight="1" x14ac:dyDescent="0.3">
      <c r="A751" s="23" t="s">
        <v>4435</v>
      </c>
      <c r="B751" s="23" t="s">
        <v>4434</v>
      </c>
      <c r="C751" s="69">
        <v>1</v>
      </c>
      <c r="D751" s="23" t="s">
        <v>123</v>
      </c>
      <c r="E751" s="33">
        <v>36530</v>
      </c>
      <c r="F751" s="33">
        <v>9367</v>
      </c>
      <c r="G751" s="33">
        <v>35590</v>
      </c>
      <c r="H751" s="33">
        <v>10341</v>
      </c>
      <c r="I751" s="3">
        <f t="shared" si="22"/>
        <v>72120</v>
      </c>
      <c r="J751" s="3">
        <f t="shared" si="22"/>
        <v>19708</v>
      </c>
      <c r="K751" s="3">
        <f t="shared" si="23"/>
        <v>91828</v>
      </c>
    </row>
    <row r="752" spans="1:11" ht="17.399999999999999" customHeight="1" x14ac:dyDescent="0.3">
      <c r="A752" s="23" t="s">
        <v>4441</v>
      </c>
      <c r="B752" s="23" t="s">
        <v>4440</v>
      </c>
      <c r="C752" s="69">
        <v>1</v>
      </c>
      <c r="D752" s="23" t="s">
        <v>123</v>
      </c>
      <c r="E752" s="33">
        <v>36530</v>
      </c>
      <c r="F752" s="33">
        <v>9367</v>
      </c>
      <c r="G752" s="33">
        <v>35590</v>
      </c>
      <c r="H752" s="33">
        <v>10341</v>
      </c>
      <c r="I752" s="3">
        <f t="shared" si="22"/>
        <v>72120</v>
      </c>
      <c r="J752" s="3">
        <f t="shared" si="22"/>
        <v>19708</v>
      </c>
      <c r="K752" s="3">
        <f t="shared" si="23"/>
        <v>91828</v>
      </c>
    </row>
    <row r="753" spans="1:11" ht="17.399999999999999" customHeight="1" x14ac:dyDescent="0.3">
      <c r="A753" s="23" t="s">
        <v>4445</v>
      </c>
      <c r="B753" s="23" t="s">
        <v>4444</v>
      </c>
      <c r="C753" s="69">
        <v>1</v>
      </c>
      <c r="D753" s="23" t="s">
        <v>123</v>
      </c>
      <c r="E753" s="33">
        <v>36530</v>
      </c>
      <c r="F753" s="33">
        <v>9367</v>
      </c>
      <c r="G753" s="33">
        <v>35590</v>
      </c>
      <c r="H753" s="33">
        <v>10341</v>
      </c>
      <c r="I753" s="3">
        <f t="shared" si="22"/>
        <v>72120</v>
      </c>
      <c r="J753" s="3">
        <f t="shared" si="22"/>
        <v>19708</v>
      </c>
      <c r="K753" s="3">
        <f t="shared" si="23"/>
        <v>91828</v>
      </c>
    </row>
    <row r="754" spans="1:11" ht="17.399999999999999" customHeight="1" x14ac:dyDescent="0.3">
      <c r="A754" s="23" t="s">
        <v>4443</v>
      </c>
      <c r="B754" s="23" t="s">
        <v>4442</v>
      </c>
      <c r="C754" s="69">
        <v>1</v>
      </c>
      <c r="D754" s="23" t="s">
        <v>123</v>
      </c>
      <c r="E754" s="33">
        <v>36530</v>
      </c>
      <c r="F754" s="33">
        <v>9367</v>
      </c>
      <c r="G754" s="33">
        <v>35590</v>
      </c>
      <c r="H754" s="33">
        <v>10341</v>
      </c>
      <c r="I754" s="3">
        <f t="shared" si="22"/>
        <v>72120</v>
      </c>
      <c r="J754" s="3">
        <f t="shared" si="22"/>
        <v>19708</v>
      </c>
      <c r="K754" s="3">
        <f t="shared" si="23"/>
        <v>91828</v>
      </c>
    </row>
    <row r="755" spans="1:11" ht="17.399999999999999" customHeight="1" x14ac:dyDescent="0.3">
      <c r="A755" s="23" t="s">
        <v>4447</v>
      </c>
      <c r="B755" s="23" t="s">
        <v>4446</v>
      </c>
      <c r="C755" s="69">
        <v>1</v>
      </c>
      <c r="D755" s="23" t="s">
        <v>123</v>
      </c>
      <c r="E755" s="33">
        <v>36530</v>
      </c>
      <c r="F755" s="33">
        <v>9367</v>
      </c>
      <c r="G755" s="33">
        <v>35590</v>
      </c>
      <c r="H755" s="33">
        <v>10341</v>
      </c>
      <c r="I755" s="3">
        <f t="shared" si="22"/>
        <v>72120</v>
      </c>
      <c r="J755" s="3">
        <f t="shared" si="22"/>
        <v>19708</v>
      </c>
      <c r="K755" s="3">
        <f t="shared" si="23"/>
        <v>91828</v>
      </c>
    </row>
    <row r="756" spans="1:11" ht="17.399999999999999" customHeight="1" x14ac:dyDescent="0.3">
      <c r="A756" s="23" t="s">
        <v>4433</v>
      </c>
      <c r="B756" s="23" t="s">
        <v>4432</v>
      </c>
      <c r="C756" s="69">
        <v>1</v>
      </c>
      <c r="D756" s="23" t="s">
        <v>123</v>
      </c>
      <c r="E756" s="33">
        <v>36530</v>
      </c>
      <c r="F756" s="33">
        <v>9367</v>
      </c>
      <c r="G756" s="33">
        <v>35590</v>
      </c>
      <c r="H756" s="33">
        <v>10341</v>
      </c>
      <c r="I756" s="3">
        <f t="shared" si="22"/>
        <v>72120</v>
      </c>
      <c r="J756" s="3">
        <f t="shared" si="22"/>
        <v>19708</v>
      </c>
      <c r="K756" s="3">
        <f t="shared" si="23"/>
        <v>91828</v>
      </c>
    </row>
    <row r="757" spans="1:11" ht="17.399999999999999" customHeight="1" x14ac:dyDescent="0.3">
      <c r="A757" s="23" t="s">
        <v>4437</v>
      </c>
      <c r="B757" s="23" t="s">
        <v>4436</v>
      </c>
      <c r="C757" s="69">
        <v>1</v>
      </c>
      <c r="D757" s="23" t="s">
        <v>123</v>
      </c>
      <c r="E757" s="33">
        <v>36530</v>
      </c>
      <c r="F757" s="33">
        <v>9367</v>
      </c>
      <c r="G757" s="33">
        <v>35590</v>
      </c>
      <c r="H757" s="33">
        <v>10341</v>
      </c>
      <c r="I757" s="3">
        <f t="shared" si="22"/>
        <v>72120</v>
      </c>
      <c r="J757" s="3">
        <f t="shared" si="22"/>
        <v>19708</v>
      </c>
      <c r="K757" s="3">
        <f t="shared" si="23"/>
        <v>91828</v>
      </c>
    </row>
    <row r="758" spans="1:11" ht="17.399999999999999" customHeight="1" x14ac:dyDescent="0.3">
      <c r="A758" s="23" t="s">
        <v>4439</v>
      </c>
      <c r="B758" s="23" t="s">
        <v>4438</v>
      </c>
      <c r="C758" s="69">
        <v>1</v>
      </c>
      <c r="D758" s="23" t="s">
        <v>123</v>
      </c>
      <c r="E758" s="33">
        <v>36530</v>
      </c>
      <c r="F758" s="33">
        <v>9367</v>
      </c>
      <c r="G758" s="33">
        <v>35590</v>
      </c>
      <c r="H758" s="33">
        <v>10341</v>
      </c>
      <c r="I758" s="3">
        <f t="shared" si="22"/>
        <v>72120</v>
      </c>
      <c r="J758" s="3">
        <f t="shared" si="22"/>
        <v>19708</v>
      </c>
      <c r="K758" s="3">
        <f t="shared" si="23"/>
        <v>91828</v>
      </c>
    </row>
    <row r="759" spans="1:11" ht="17.399999999999999" customHeight="1" x14ac:dyDescent="0.3">
      <c r="A759" s="23" t="s">
        <v>4457</v>
      </c>
      <c r="B759" s="23" t="s">
        <v>4456</v>
      </c>
      <c r="C759" s="69">
        <v>1</v>
      </c>
      <c r="D759" s="23" t="s">
        <v>123</v>
      </c>
      <c r="E759" s="33">
        <v>36530</v>
      </c>
      <c r="F759" s="33">
        <v>9367</v>
      </c>
      <c r="G759" s="33">
        <v>35590</v>
      </c>
      <c r="H759" s="33">
        <v>10341</v>
      </c>
      <c r="I759" s="3">
        <f t="shared" si="22"/>
        <v>72120</v>
      </c>
      <c r="J759" s="3">
        <f t="shared" si="22"/>
        <v>19708</v>
      </c>
      <c r="K759" s="3">
        <f t="shared" si="23"/>
        <v>91828</v>
      </c>
    </row>
    <row r="760" spans="1:11" ht="17.399999999999999" customHeight="1" x14ac:dyDescent="0.3">
      <c r="A760" s="23" t="s">
        <v>4455</v>
      </c>
      <c r="B760" s="23" t="s">
        <v>4454</v>
      </c>
      <c r="C760" s="69">
        <v>1</v>
      </c>
      <c r="D760" s="23" t="s">
        <v>123</v>
      </c>
      <c r="E760" s="33">
        <v>36530</v>
      </c>
      <c r="F760" s="33">
        <v>9367</v>
      </c>
      <c r="G760" s="33">
        <v>35590</v>
      </c>
      <c r="H760" s="33">
        <v>10341</v>
      </c>
      <c r="I760" s="3">
        <f t="shared" si="22"/>
        <v>72120</v>
      </c>
      <c r="J760" s="3">
        <f t="shared" si="22"/>
        <v>19708</v>
      </c>
      <c r="K760" s="3">
        <f t="shared" si="23"/>
        <v>91828</v>
      </c>
    </row>
    <row r="761" spans="1:11" ht="17.399999999999999" customHeight="1" x14ac:dyDescent="0.3">
      <c r="A761" s="23" t="s">
        <v>1578</v>
      </c>
      <c r="B761" s="23" t="s">
        <v>1577</v>
      </c>
      <c r="C761" s="69">
        <v>1</v>
      </c>
      <c r="D761" s="23" t="s">
        <v>0</v>
      </c>
      <c r="E761" s="33">
        <v>48050</v>
      </c>
      <c r="F761" s="33">
        <v>14604</v>
      </c>
      <c r="G761" s="33">
        <v>19800</v>
      </c>
      <c r="H761" s="33">
        <v>9234</v>
      </c>
      <c r="I761" s="3">
        <f t="shared" si="22"/>
        <v>67850</v>
      </c>
      <c r="J761" s="3">
        <f t="shared" si="22"/>
        <v>23838</v>
      </c>
      <c r="K761" s="3">
        <f t="shared" si="23"/>
        <v>91688</v>
      </c>
    </row>
    <row r="762" spans="1:11" ht="17.399999999999999" customHeight="1" x14ac:dyDescent="0.3">
      <c r="A762" s="23" t="s">
        <v>1562</v>
      </c>
      <c r="B762" s="23" t="s">
        <v>1561</v>
      </c>
      <c r="C762" s="69">
        <v>1</v>
      </c>
      <c r="D762" s="23" t="s">
        <v>0</v>
      </c>
      <c r="E762" s="33">
        <v>48050</v>
      </c>
      <c r="F762" s="33">
        <v>14604</v>
      </c>
      <c r="G762" s="33">
        <v>19800</v>
      </c>
      <c r="H762" s="33">
        <v>9234</v>
      </c>
      <c r="I762" s="3">
        <f t="shared" si="22"/>
        <v>67850</v>
      </c>
      <c r="J762" s="3">
        <f t="shared" si="22"/>
        <v>23838</v>
      </c>
      <c r="K762" s="3">
        <f t="shared" si="23"/>
        <v>91688</v>
      </c>
    </row>
    <row r="763" spans="1:11" ht="17.399999999999999" customHeight="1" x14ac:dyDescent="0.3">
      <c r="A763" s="23" t="s">
        <v>1572</v>
      </c>
      <c r="B763" s="23" t="s">
        <v>1571</v>
      </c>
      <c r="C763" s="69">
        <v>1</v>
      </c>
      <c r="D763" s="23" t="s">
        <v>0</v>
      </c>
      <c r="E763" s="33">
        <v>48050</v>
      </c>
      <c r="F763" s="33">
        <v>14604</v>
      </c>
      <c r="G763" s="33">
        <v>19800</v>
      </c>
      <c r="H763" s="33">
        <v>9234</v>
      </c>
      <c r="I763" s="3">
        <f t="shared" si="22"/>
        <v>67850</v>
      </c>
      <c r="J763" s="3">
        <f t="shared" si="22"/>
        <v>23838</v>
      </c>
      <c r="K763" s="3">
        <f t="shared" si="23"/>
        <v>91688</v>
      </c>
    </row>
    <row r="764" spans="1:11" ht="17.399999999999999" customHeight="1" x14ac:dyDescent="0.3">
      <c r="A764" s="23" t="s">
        <v>4563</v>
      </c>
      <c r="B764" s="23" t="s">
        <v>4562</v>
      </c>
      <c r="C764" s="69">
        <v>1</v>
      </c>
      <c r="D764" s="23" t="s">
        <v>120</v>
      </c>
      <c r="E764" s="33">
        <v>45063</v>
      </c>
      <c r="F764" s="33">
        <v>0</v>
      </c>
      <c r="G764" s="33">
        <v>34117</v>
      </c>
      <c r="H764" s="33">
        <v>12507</v>
      </c>
      <c r="I764" s="3">
        <f t="shared" si="22"/>
        <v>79180</v>
      </c>
      <c r="J764" s="3">
        <f t="shared" si="22"/>
        <v>12507</v>
      </c>
      <c r="K764" s="3">
        <f t="shared" si="23"/>
        <v>91687</v>
      </c>
    </row>
    <row r="765" spans="1:11" ht="17.399999999999999" customHeight="1" x14ac:dyDescent="0.3">
      <c r="A765" s="23" t="s">
        <v>3215</v>
      </c>
      <c r="B765" s="23" t="s">
        <v>3214</v>
      </c>
      <c r="C765" s="69">
        <v>1</v>
      </c>
      <c r="D765" s="23" t="s">
        <v>196</v>
      </c>
      <c r="E765" s="33">
        <v>50260</v>
      </c>
      <c r="F765" s="33">
        <v>5495</v>
      </c>
      <c r="G765" s="33">
        <v>30651</v>
      </c>
      <c r="H765" s="33">
        <v>5023</v>
      </c>
      <c r="I765" s="3">
        <f t="shared" si="22"/>
        <v>80911</v>
      </c>
      <c r="J765" s="3">
        <f t="shared" si="22"/>
        <v>10518</v>
      </c>
      <c r="K765" s="3">
        <f t="shared" si="23"/>
        <v>91429</v>
      </c>
    </row>
    <row r="766" spans="1:11" ht="17.399999999999999" customHeight="1" x14ac:dyDescent="0.3">
      <c r="A766" s="23" t="s">
        <v>3207</v>
      </c>
      <c r="B766" s="23" t="s">
        <v>3206</v>
      </c>
      <c r="C766" s="69">
        <v>1</v>
      </c>
      <c r="D766" s="23" t="s">
        <v>196</v>
      </c>
      <c r="E766" s="33">
        <v>50260</v>
      </c>
      <c r="F766" s="33">
        <v>5495</v>
      </c>
      <c r="G766" s="33">
        <v>30651</v>
      </c>
      <c r="H766" s="33">
        <v>5023</v>
      </c>
      <c r="I766" s="3">
        <f t="shared" si="22"/>
        <v>80911</v>
      </c>
      <c r="J766" s="3">
        <f t="shared" si="22"/>
        <v>10518</v>
      </c>
      <c r="K766" s="3">
        <f t="shared" si="23"/>
        <v>91429</v>
      </c>
    </row>
    <row r="767" spans="1:11" ht="17.399999999999999" customHeight="1" x14ac:dyDescent="0.3">
      <c r="A767" s="23" t="s">
        <v>3193</v>
      </c>
      <c r="B767" s="23" t="s">
        <v>3192</v>
      </c>
      <c r="C767" s="69">
        <v>1</v>
      </c>
      <c r="D767" s="23" t="s">
        <v>196</v>
      </c>
      <c r="E767" s="33">
        <v>50260</v>
      </c>
      <c r="F767" s="33">
        <v>5495</v>
      </c>
      <c r="G767" s="33">
        <v>30651</v>
      </c>
      <c r="H767" s="33">
        <v>5023</v>
      </c>
      <c r="I767" s="3">
        <f t="shared" si="22"/>
        <v>80911</v>
      </c>
      <c r="J767" s="3">
        <f t="shared" si="22"/>
        <v>10518</v>
      </c>
      <c r="K767" s="3">
        <f t="shared" si="23"/>
        <v>91429</v>
      </c>
    </row>
    <row r="768" spans="1:11" ht="17.399999999999999" customHeight="1" x14ac:dyDescent="0.3">
      <c r="A768" s="23" t="s">
        <v>3211</v>
      </c>
      <c r="B768" s="23" t="s">
        <v>3210</v>
      </c>
      <c r="C768" s="69">
        <v>1</v>
      </c>
      <c r="D768" s="23" t="s">
        <v>196</v>
      </c>
      <c r="E768" s="33">
        <v>50260</v>
      </c>
      <c r="F768" s="33">
        <v>5495</v>
      </c>
      <c r="G768" s="33">
        <v>30651</v>
      </c>
      <c r="H768" s="33">
        <v>5023</v>
      </c>
      <c r="I768" s="3">
        <f t="shared" si="22"/>
        <v>80911</v>
      </c>
      <c r="J768" s="3">
        <f t="shared" si="22"/>
        <v>10518</v>
      </c>
      <c r="K768" s="3">
        <f t="shared" si="23"/>
        <v>91429</v>
      </c>
    </row>
    <row r="769" spans="1:11" ht="17.399999999999999" customHeight="1" x14ac:dyDescent="0.3">
      <c r="A769" s="23" t="s">
        <v>3203</v>
      </c>
      <c r="B769" s="23" t="s">
        <v>3202</v>
      </c>
      <c r="C769" s="69">
        <v>1</v>
      </c>
      <c r="D769" s="23" t="s">
        <v>196</v>
      </c>
      <c r="E769" s="33">
        <v>50260</v>
      </c>
      <c r="F769" s="33">
        <v>5495</v>
      </c>
      <c r="G769" s="33">
        <v>30651</v>
      </c>
      <c r="H769" s="33">
        <v>5023</v>
      </c>
      <c r="I769" s="3">
        <f t="shared" si="22"/>
        <v>80911</v>
      </c>
      <c r="J769" s="3">
        <f t="shared" si="22"/>
        <v>10518</v>
      </c>
      <c r="K769" s="3">
        <f t="shared" si="23"/>
        <v>91429</v>
      </c>
    </row>
    <row r="770" spans="1:11" ht="17.399999999999999" customHeight="1" x14ac:dyDescent="0.3">
      <c r="A770" s="23" t="s">
        <v>3205</v>
      </c>
      <c r="B770" s="23" t="s">
        <v>3204</v>
      </c>
      <c r="C770" s="69">
        <v>1</v>
      </c>
      <c r="D770" s="23" t="s">
        <v>196</v>
      </c>
      <c r="E770" s="33">
        <v>50260</v>
      </c>
      <c r="F770" s="33">
        <v>5495</v>
      </c>
      <c r="G770" s="33">
        <v>30651</v>
      </c>
      <c r="H770" s="33">
        <v>5023</v>
      </c>
      <c r="I770" s="3">
        <f t="shared" ref="I770:J833" si="24">+E770+G770</f>
        <v>80911</v>
      </c>
      <c r="J770" s="3">
        <f t="shared" si="24"/>
        <v>10518</v>
      </c>
      <c r="K770" s="3">
        <f t="shared" ref="K770:K833" si="25">+I770+J770</f>
        <v>91429</v>
      </c>
    </row>
    <row r="771" spans="1:11" ht="17.399999999999999" customHeight="1" x14ac:dyDescent="0.3">
      <c r="A771" s="23" t="s">
        <v>3201</v>
      </c>
      <c r="B771" s="23" t="s">
        <v>3200</v>
      </c>
      <c r="C771" s="69">
        <v>1</v>
      </c>
      <c r="D771" s="23" t="s">
        <v>196</v>
      </c>
      <c r="E771" s="33">
        <v>50260</v>
      </c>
      <c r="F771" s="33">
        <v>5495</v>
      </c>
      <c r="G771" s="33">
        <v>30651</v>
      </c>
      <c r="H771" s="33">
        <v>5023</v>
      </c>
      <c r="I771" s="3">
        <f t="shared" si="24"/>
        <v>80911</v>
      </c>
      <c r="J771" s="3">
        <f t="shared" si="24"/>
        <v>10518</v>
      </c>
      <c r="K771" s="3">
        <f t="shared" si="25"/>
        <v>91429</v>
      </c>
    </row>
    <row r="772" spans="1:11" ht="17.399999999999999" customHeight="1" x14ac:dyDescent="0.3">
      <c r="A772" s="23" t="s">
        <v>3213</v>
      </c>
      <c r="B772" s="23" t="s">
        <v>3212</v>
      </c>
      <c r="C772" s="69">
        <v>1</v>
      </c>
      <c r="D772" s="23" t="s">
        <v>196</v>
      </c>
      <c r="E772" s="33">
        <v>50260</v>
      </c>
      <c r="F772" s="33">
        <v>5495</v>
      </c>
      <c r="G772" s="33">
        <v>30651</v>
      </c>
      <c r="H772" s="33">
        <v>5023</v>
      </c>
      <c r="I772" s="3">
        <f t="shared" si="24"/>
        <v>80911</v>
      </c>
      <c r="J772" s="3">
        <f t="shared" si="24"/>
        <v>10518</v>
      </c>
      <c r="K772" s="3">
        <f t="shared" si="25"/>
        <v>91429</v>
      </c>
    </row>
    <row r="773" spans="1:11" ht="17.399999999999999" customHeight="1" x14ac:dyDescent="0.3">
      <c r="A773" s="23" t="s">
        <v>3197</v>
      </c>
      <c r="B773" s="23" t="s">
        <v>3196</v>
      </c>
      <c r="C773" s="69">
        <v>1</v>
      </c>
      <c r="D773" s="23" t="s">
        <v>196</v>
      </c>
      <c r="E773" s="33">
        <v>50260</v>
      </c>
      <c r="F773" s="33">
        <v>5495</v>
      </c>
      <c r="G773" s="33">
        <v>30651</v>
      </c>
      <c r="H773" s="33">
        <v>5023</v>
      </c>
      <c r="I773" s="3">
        <f t="shared" si="24"/>
        <v>80911</v>
      </c>
      <c r="J773" s="3">
        <f t="shared" si="24"/>
        <v>10518</v>
      </c>
      <c r="K773" s="3">
        <f t="shared" si="25"/>
        <v>91429</v>
      </c>
    </row>
    <row r="774" spans="1:11" ht="17.399999999999999" customHeight="1" x14ac:dyDescent="0.3">
      <c r="A774" s="23" t="s">
        <v>3199</v>
      </c>
      <c r="B774" s="23" t="s">
        <v>3198</v>
      </c>
      <c r="C774" s="69">
        <v>1</v>
      </c>
      <c r="D774" s="23" t="s">
        <v>196</v>
      </c>
      <c r="E774" s="33">
        <v>50260</v>
      </c>
      <c r="F774" s="33">
        <v>5495</v>
      </c>
      <c r="G774" s="33">
        <v>30651</v>
      </c>
      <c r="H774" s="33">
        <v>5023</v>
      </c>
      <c r="I774" s="3">
        <f t="shared" si="24"/>
        <v>80911</v>
      </c>
      <c r="J774" s="3">
        <f t="shared" si="24"/>
        <v>10518</v>
      </c>
      <c r="K774" s="3">
        <f t="shared" si="25"/>
        <v>91429</v>
      </c>
    </row>
    <row r="775" spans="1:11" ht="17.399999999999999" customHeight="1" x14ac:dyDescent="0.3">
      <c r="A775" s="23" t="s">
        <v>3209</v>
      </c>
      <c r="B775" s="23" t="s">
        <v>3208</v>
      </c>
      <c r="C775" s="69">
        <v>1</v>
      </c>
      <c r="D775" s="23" t="s">
        <v>196</v>
      </c>
      <c r="E775" s="33">
        <v>50260</v>
      </c>
      <c r="F775" s="33">
        <v>5495</v>
      </c>
      <c r="G775" s="33">
        <v>30651</v>
      </c>
      <c r="H775" s="33">
        <v>5023</v>
      </c>
      <c r="I775" s="3">
        <f t="shared" si="24"/>
        <v>80911</v>
      </c>
      <c r="J775" s="3">
        <f t="shared" si="24"/>
        <v>10518</v>
      </c>
      <c r="K775" s="3">
        <f t="shared" si="25"/>
        <v>91429</v>
      </c>
    </row>
    <row r="776" spans="1:11" ht="17.399999999999999" customHeight="1" x14ac:dyDescent="0.3">
      <c r="A776" s="23" t="s">
        <v>3195</v>
      </c>
      <c r="B776" s="23" t="s">
        <v>3194</v>
      </c>
      <c r="C776" s="69">
        <v>1</v>
      </c>
      <c r="D776" s="23" t="s">
        <v>196</v>
      </c>
      <c r="E776" s="33">
        <v>50260</v>
      </c>
      <c r="F776" s="33">
        <v>5495</v>
      </c>
      <c r="G776" s="33">
        <v>30651</v>
      </c>
      <c r="H776" s="33">
        <v>5023</v>
      </c>
      <c r="I776" s="3">
        <f t="shared" si="24"/>
        <v>80911</v>
      </c>
      <c r="J776" s="3">
        <f t="shared" si="24"/>
        <v>10518</v>
      </c>
      <c r="K776" s="3">
        <f t="shared" si="25"/>
        <v>91429</v>
      </c>
    </row>
    <row r="777" spans="1:11" ht="17.399999999999999" customHeight="1" x14ac:dyDescent="0.3">
      <c r="A777" s="23" t="s">
        <v>1678</v>
      </c>
      <c r="B777" s="23" t="s">
        <v>1677</v>
      </c>
      <c r="C777" s="69">
        <v>1</v>
      </c>
      <c r="D777" s="23" t="s">
        <v>4</v>
      </c>
      <c r="E777" s="33">
        <v>32259</v>
      </c>
      <c r="F777" s="33">
        <v>14329</v>
      </c>
      <c r="G777" s="33">
        <v>27870</v>
      </c>
      <c r="H777" s="33">
        <v>16511</v>
      </c>
      <c r="I777" s="3">
        <f t="shared" si="24"/>
        <v>60129</v>
      </c>
      <c r="J777" s="3">
        <f t="shared" si="24"/>
        <v>30840</v>
      </c>
      <c r="K777" s="3">
        <f t="shared" si="25"/>
        <v>90969</v>
      </c>
    </row>
    <row r="778" spans="1:11" ht="17.399999999999999" customHeight="1" x14ac:dyDescent="0.3">
      <c r="A778" s="23" t="s">
        <v>1672</v>
      </c>
      <c r="B778" s="23" t="s">
        <v>1671</v>
      </c>
      <c r="C778" s="69">
        <v>1</v>
      </c>
      <c r="D778" s="23" t="s">
        <v>4</v>
      </c>
      <c r="E778" s="33">
        <v>32259</v>
      </c>
      <c r="F778" s="33">
        <v>14329</v>
      </c>
      <c r="G778" s="33">
        <v>27870</v>
      </c>
      <c r="H778" s="33">
        <v>16511</v>
      </c>
      <c r="I778" s="3">
        <f t="shared" si="24"/>
        <v>60129</v>
      </c>
      <c r="J778" s="3">
        <f t="shared" si="24"/>
        <v>30840</v>
      </c>
      <c r="K778" s="3">
        <f t="shared" si="25"/>
        <v>90969</v>
      </c>
    </row>
    <row r="779" spans="1:11" ht="17.399999999999999" customHeight="1" x14ac:dyDescent="0.3">
      <c r="A779" s="23" t="s">
        <v>1674</v>
      </c>
      <c r="B779" s="23" t="s">
        <v>1673</v>
      </c>
      <c r="C779" s="69">
        <v>1</v>
      </c>
      <c r="D779" s="23" t="s">
        <v>4</v>
      </c>
      <c r="E779" s="33">
        <v>32259</v>
      </c>
      <c r="F779" s="33">
        <v>14329</v>
      </c>
      <c r="G779" s="33">
        <v>27870</v>
      </c>
      <c r="H779" s="33">
        <v>16511</v>
      </c>
      <c r="I779" s="3">
        <f t="shared" si="24"/>
        <v>60129</v>
      </c>
      <c r="J779" s="3">
        <f t="shared" si="24"/>
        <v>30840</v>
      </c>
      <c r="K779" s="3">
        <f t="shared" si="25"/>
        <v>90969</v>
      </c>
    </row>
    <row r="780" spans="1:11" ht="17.399999999999999" customHeight="1" x14ac:dyDescent="0.3">
      <c r="A780" s="23" t="s">
        <v>1676</v>
      </c>
      <c r="B780" s="23" t="s">
        <v>1675</v>
      </c>
      <c r="C780" s="69">
        <v>1</v>
      </c>
      <c r="D780" s="23" t="s">
        <v>4</v>
      </c>
      <c r="E780" s="33">
        <v>32259</v>
      </c>
      <c r="F780" s="33">
        <v>14329</v>
      </c>
      <c r="G780" s="33">
        <v>27870</v>
      </c>
      <c r="H780" s="33">
        <v>16511</v>
      </c>
      <c r="I780" s="3">
        <f t="shared" si="24"/>
        <v>60129</v>
      </c>
      <c r="J780" s="3">
        <f t="shared" si="24"/>
        <v>30840</v>
      </c>
      <c r="K780" s="3">
        <f t="shared" si="25"/>
        <v>90969</v>
      </c>
    </row>
    <row r="781" spans="1:11" ht="17.399999999999999" customHeight="1" x14ac:dyDescent="0.3">
      <c r="A781" s="23" t="s">
        <v>1661</v>
      </c>
      <c r="B781" s="23" t="s">
        <v>1660</v>
      </c>
      <c r="C781" s="69">
        <v>1</v>
      </c>
      <c r="D781" s="23" t="s">
        <v>4</v>
      </c>
      <c r="E781" s="33">
        <v>32259</v>
      </c>
      <c r="F781" s="33">
        <v>14329</v>
      </c>
      <c r="G781" s="33">
        <v>27870</v>
      </c>
      <c r="H781" s="33">
        <v>16511</v>
      </c>
      <c r="I781" s="3">
        <f t="shared" si="24"/>
        <v>60129</v>
      </c>
      <c r="J781" s="3">
        <f t="shared" si="24"/>
        <v>30840</v>
      </c>
      <c r="K781" s="3">
        <f t="shared" si="25"/>
        <v>90969</v>
      </c>
    </row>
    <row r="782" spans="1:11" ht="17.399999999999999" customHeight="1" x14ac:dyDescent="0.3">
      <c r="A782" s="23" t="s">
        <v>1668</v>
      </c>
      <c r="B782" s="23" t="s">
        <v>1667</v>
      </c>
      <c r="C782" s="69">
        <v>1</v>
      </c>
      <c r="D782" s="23" t="s">
        <v>4</v>
      </c>
      <c r="E782" s="33">
        <v>32259</v>
      </c>
      <c r="F782" s="33">
        <v>14329</v>
      </c>
      <c r="G782" s="33">
        <v>27870</v>
      </c>
      <c r="H782" s="33">
        <v>16511</v>
      </c>
      <c r="I782" s="3">
        <f t="shared" si="24"/>
        <v>60129</v>
      </c>
      <c r="J782" s="3">
        <f t="shared" si="24"/>
        <v>30840</v>
      </c>
      <c r="K782" s="3">
        <f t="shared" si="25"/>
        <v>90969</v>
      </c>
    </row>
    <row r="783" spans="1:11" ht="17.399999999999999" customHeight="1" x14ac:dyDescent="0.3">
      <c r="A783" s="23" t="s">
        <v>1670</v>
      </c>
      <c r="B783" s="23" t="s">
        <v>1669</v>
      </c>
      <c r="C783" s="69">
        <v>1</v>
      </c>
      <c r="D783" s="23" t="s">
        <v>4</v>
      </c>
      <c r="E783" s="33">
        <v>32259</v>
      </c>
      <c r="F783" s="33">
        <v>14329</v>
      </c>
      <c r="G783" s="33">
        <v>27870</v>
      </c>
      <c r="H783" s="33">
        <v>16511</v>
      </c>
      <c r="I783" s="3">
        <f t="shared" si="24"/>
        <v>60129</v>
      </c>
      <c r="J783" s="3">
        <f t="shared" si="24"/>
        <v>30840</v>
      </c>
      <c r="K783" s="3">
        <f t="shared" si="25"/>
        <v>90969</v>
      </c>
    </row>
    <row r="784" spans="1:11" ht="17.399999999999999" customHeight="1" x14ac:dyDescent="0.3">
      <c r="A784" s="23" t="s">
        <v>1663</v>
      </c>
      <c r="B784" s="23" t="s">
        <v>1662</v>
      </c>
      <c r="C784" s="69">
        <v>1</v>
      </c>
      <c r="D784" s="23" t="s">
        <v>4</v>
      </c>
      <c r="E784" s="33">
        <v>32259</v>
      </c>
      <c r="F784" s="33">
        <v>14329</v>
      </c>
      <c r="G784" s="33">
        <v>27870</v>
      </c>
      <c r="H784" s="33">
        <v>16511</v>
      </c>
      <c r="I784" s="3">
        <f t="shared" si="24"/>
        <v>60129</v>
      </c>
      <c r="J784" s="3">
        <f t="shared" si="24"/>
        <v>30840</v>
      </c>
      <c r="K784" s="3">
        <f t="shared" si="25"/>
        <v>90969</v>
      </c>
    </row>
    <row r="785" spans="1:11" ht="17.399999999999999" customHeight="1" x14ac:dyDescent="0.3">
      <c r="A785" s="23" t="s">
        <v>1794</v>
      </c>
      <c r="B785" s="23" t="s">
        <v>1793</v>
      </c>
      <c r="C785" s="69">
        <v>1</v>
      </c>
      <c r="D785" s="23" t="s">
        <v>145</v>
      </c>
      <c r="E785" s="33">
        <v>42305</v>
      </c>
      <c r="F785" s="33">
        <v>9511</v>
      </c>
      <c r="G785" s="33">
        <v>29837</v>
      </c>
      <c r="H785" s="33">
        <v>9117</v>
      </c>
      <c r="I785" s="3">
        <f t="shared" si="24"/>
        <v>72142</v>
      </c>
      <c r="J785" s="3">
        <f t="shared" si="24"/>
        <v>18628</v>
      </c>
      <c r="K785" s="3">
        <f t="shared" si="25"/>
        <v>90770</v>
      </c>
    </row>
    <row r="786" spans="1:11" ht="17.399999999999999" customHeight="1" x14ac:dyDescent="0.3">
      <c r="A786" s="23" t="s">
        <v>1768</v>
      </c>
      <c r="B786" s="23" t="s">
        <v>1767</v>
      </c>
      <c r="C786" s="69">
        <v>1</v>
      </c>
      <c r="D786" s="23" t="s">
        <v>145</v>
      </c>
      <c r="E786" s="33">
        <v>42305</v>
      </c>
      <c r="F786" s="33">
        <v>9511</v>
      </c>
      <c r="G786" s="33">
        <v>29837</v>
      </c>
      <c r="H786" s="33">
        <v>9117</v>
      </c>
      <c r="I786" s="3">
        <f t="shared" si="24"/>
        <v>72142</v>
      </c>
      <c r="J786" s="3">
        <f t="shared" si="24"/>
        <v>18628</v>
      </c>
      <c r="K786" s="3">
        <f t="shared" si="25"/>
        <v>90770</v>
      </c>
    </row>
    <row r="787" spans="1:11" ht="17.399999999999999" customHeight="1" x14ac:dyDescent="0.3">
      <c r="A787" s="23" t="s">
        <v>1766</v>
      </c>
      <c r="B787" s="23" t="s">
        <v>1765</v>
      </c>
      <c r="C787" s="69">
        <v>1</v>
      </c>
      <c r="D787" s="23" t="s">
        <v>145</v>
      </c>
      <c r="E787" s="33">
        <v>42305</v>
      </c>
      <c r="F787" s="33">
        <v>9511</v>
      </c>
      <c r="G787" s="33">
        <v>29837</v>
      </c>
      <c r="H787" s="33">
        <v>9117</v>
      </c>
      <c r="I787" s="3">
        <f t="shared" si="24"/>
        <v>72142</v>
      </c>
      <c r="J787" s="3">
        <f t="shared" si="24"/>
        <v>18628</v>
      </c>
      <c r="K787" s="3">
        <f t="shared" si="25"/>
        <v>90770</v>
      </c>
    </row>
    <row r="788" spans="1:11" ht="17.399999999999999" customHeight="1" x14ac:dyDescent="0.3">
      <c r="A788" s="23" t="s">
        <v>1770</v>
      </c>
      <c r="B788" s="23" t="s">
        <v>1769</v>
      </c>
      <c r="C788" s="69">
        <v>1</v>
      </c>
      <c r="D788" s="23" t="s">
        <v>145</v>
      </c>
      <c r="E788" s="33">
        <v>42305</v>
      </c>
      <c r="F788" s="33">
        <v>9511</v>
      </c>
      <c r="G788" s="33">
        <v>29837</v>
      </c>
      <c r="H788" s="33">
        <v>9117</v>
      </c>
      <c r="I788" s="3">
        <f t="shared" si="24"/>
        <v>72142</v>
      </c>
      <c r="J788" s="3">
        <f t="shared" si="24"/>
        <v>18628</v>
      </c>
      <c r="K788" s="3">
        <f t="shared" si="25"/>
        <v>90770</v>
      </c>
    </row>
    <row r="789" spans="1:11" ht="17.399999999999999" customHeight="1" x14ac:dyDescent="0.3">
      <c r="A789" s="23" t="s">
        <v>1772</v>
      </c>
      <c r="B789" s="23" t="s">
        <v>1771</v>
      </c>
      <c r="C789" s="69">
        <v>1</v>
      </c>
      <c r="D789" s="23" t="s">
        <v>145</v>
      </c>
      <c r="E789" s="33">
        <v>42305</v>
      </c>
      <c r="F789" s="33">
        <v>9511</v>
      </c>
      <c r="G789" s="33">
        <v>29837</v>
      </c>
      <c r="H789" s="33">
        <v>9117</v>
      </c>
      <c r="I789" s="3">
        <f t="shared" si="24"/>
        <v>72142</v>
      </c>
      <c r="J789" s="3">
        <f t="shared" si="24"/>
        <v>18628</v>
      </c>
      <c r="K789" s="3">
        <f t="shared" si="25"/>
        <v>90770</v>
      </c>
    </row>
    <row r="790" spans="1:11" ht="17.399999999999999" customHeight="1" x14ac:dyDescent="0.3">
      <c r="A790" s="23" t="s">
        <v>1782</v>
      </c>
      <c r="B790" s="23" t="s">
        <v>1781</v>
      </c>
      <c r="C790" s="69">
        <v>1</v>
      </c>
      <c r="D790" s="23" t="s">
        <v>145</v>
      </c>
      <c r="E790" s="33">
        <v>42305</v>
      </c>
      <c r="F790" s="33">
        <v>9511</v>
      </c>
      <c r="G790" s="33">
        <v>29837</v>
      </c>
      <c r="H790" s="33">
        <v>9117</v>
      </c>
      <c r="I790" s="3">
        <f t="shared" si="24"/>
        <v>72142</v>
      </c>
      <c r="J790" s="3">
        <f t="shared" si="24"/>
        <v>18628</v>
      </c>
      <c r="K790" s="3">
        <f t="shared" si="25"/>
        <v>90770</v>
      </c>
    </row>
    <row r="791" spans="1:11" ht="17.399999999999999" customHeight="1" x14ac:dyDescent="0.3">
      <c r="A791" s="23" t="s">
        <v>1778</v>
      </c>
      <c r="B791" s="23" t="s">
        <v>1777</v>
      </c>
      <c r="C791" s="69">
        <v>1</v>
      </c>
      <c r="D791" s="23" t="s">
        <v>145</v>
      </c>
      <c r="E791" s="33">
        <v>42305</v>
      </c>
      <c r="F791" s="33">
        <v>9511</v>
      </c>
      <c r="G791" s="33">
        <v>29837</v>
      </c>
      <c r="H791" s="33">
        <v>9117</v>
      </c>
      <c r="I791" s="3">
        <f t="shared" si="24"/>
        <v>72142</v>
      </c>
      <c r="J791" s="3">
        <f t="shared" si="24"/>
        <v>18628</v>
      </c>
      <c r="K791" s="3">
        <f t="shared" si="25"/>
        <v>90770</v>
      </c>
    </row>
    <row r="792" spans="1:11" ht="17.399999999999999" customHeight="1" x14ac:dyDescent="0.3">
      <c r="A792" s="23" t="s">
        <v>1780</v>
      </c>
      <c r="B792" s="23" t="s">
        <v>1779</v>
      </c>
      <c r="C792" s="69">
        <v>1</v>
      </c>
      <c r="D792" s="23" t="s">
        <v>145</v>
      </c>
      <c r="E792" s="33">
        <v>42305</v>
      </c>
      <c r="F792" s="33">
        <v>9511</v>
      </c>
      <c r="G792" s="33">
        <v>29837</v>
      </c>
      <c r="H792" s="33">
        <v>9117</v>
      </c>
      <c r="I792" s="3">
        <f t="shared" si="24"/>
        <v>72142</v>
      </c>
      <c r="J792" s="3">
        <f t="shared" si="24"/>
        <v>18628</v>
      </c>
      <c r="K792" s="3">
        <f t="shared" si="25"/>
        <v>90770</v>
      </c>
    </row>
    <row r="793" spans="1:11" ht="17.399999999999999" customHeight="1" x14ac:dyDescent="0.3">
      <c r="A793" s="23" t="s">
        <v>1786</v>
      </c>
      <c r="B793" s="23" t="s">
        <v>1785</v>
      </c>
      <c r="C793" s="69">
        <v>1</v>
      </c>
      <c r="D793" s="23" t="s">
        <v>145</v>
      </c>
      <c r="E793" s="33">
        <v>42305</v>
      </c>
      <c r="F793" s="33">
        <v>9511</v>
      </c>
      <c r="G793" s="33">
        <v>29837</v>
      </c>
      <c r="H793" s="33">
        <v>9117</v>
      </c>
      <c r="I793" s="3">
        <f t="shared" si="24"/>
        <v>72142</v>
      </c>
      <c r="J793" s="3">
        <f t="shared" si="24"/>
        <v>18628</v>
      </c>
      <c r="K793" s="3">
        <f t="shared" si="25"/>
        <v>90770</v>
      </c>
    </row>
    <row r="794" spans="1:11" ht="17.399999999999999" customHeight="1" x14ac:dyDescent="0.3">
      <c r="A794" s="23" t="s">
        <v>1776</v>
      </c>
      <c r="B794" s="23" t="s">
        <v>1775</v>
      </c>
      <c r="C794" s="69">
        <v>1</v>
      </c>
      <c r="D794" s="23" t="s">
        <v>145</v>
      </c>
      <c r="E794" s="33">
        <v>42305</v>
      </c>
      <c r="F794" s="33">
        <v>9511</v>
      </c>
      <c r="G794" s="33">
        <v>29837</v>
      </c>
      <c r="H794" s="33">
        <v>9117</v>
      </c>
      <c r="I794" s="3">
        <f t="shared" si="24"/>
        <v>72142</v>
      </c>
      <c r="J794" s="3">
        <f t="shared" si="24"/>
        <v>18628</v>
      </c>
      <c r="K794" s="3">
        <f t="shared" si="25"/>
        <v>90770</v>
      </c>
    </row>
    <row r="795" spans="1:11" ht="17.399999999999999" customHeight="1" x14ac:dyDescent="0.3">
      <c r="A795" s="23" t="s">
        <v>1764</v>
      </c>
      <c r="B795" s="23" t="s">
        <v>1763</v>
      </c>
      <c r="C795" s="69">
        <v>1</v>
      </c>
      <c r="D795" s="23" t="s">
        <v>145</v>
      </c>
      <c r="E795" s="33">
        <v>42305</v>
      </c>
      <c r="F795" s="33">
        <v>9511</v>
      </c>
      <c r="G795" s="33">
        <v>29837</v>
      </c>
      <c r="H795" s="33">
        <v>9117</v>
      </c>
      <c r="I795" s="3">
        <f t="shared" si="24"/>
        <v>72142</v>
      </c>
      <c r="J795" s="3">
        <f t="shared" si="24"/>
        <v>18628</v>
      </c>
      <c r="K795" s="3">
        <f t="shared" si="25"/>
        <v>90770</v>
      </c>
    </row>
    <row r="796" spans="1:11" ht="17.399999999999999" customHeight="1" x14ac:dyDescent="0.3">
      <c r="A796" s="23" t="s">
        <v>1774</v>
      </c>
      <c r="B796" s="23" t="s">
        <v>1773</v>
      </c>
      <c r="C796" s="69">
        <v>1</v>
      </c>
      <c r="D796" s="23" t="s">
        <v>145</v>
      </c>
      <c r="E796" s="33">
        <v>42305</v>
      </c>
      <c r="F796" s="33">
        <v>9511</v>
      </c>
      <c r="G796" s="33">
        <v>29837</v>
      </c>
      <c r="H796" s="33">
        <v>9117</v>
      </c>
      <c r="I796" s="3">
        <f t="shared" si="24"/>
        <v>72142</v>
      </c>
      <c r="J796" s="3">
        <f t="shared" si="24"/>
        <v>18628</v>
      </c>
      <c r="K796" s="3">
        <f t="shared" si="25"/>
        <v>90770</v>
      </c>
    </row>
    <row r="797" spans="1:11" ht="17.399999999999999" customHeight="1" x14ac:dyDescent="0.3">
      <c r="A797" s="23" t="s">
        <v>1788</v>
      </c>
      <c r="B797" s="23" t="s">
        <v>1787</v>
      </c>
      <c r="C797" s="69">
        <v>1</v>
      </c>
      <c r="D797" s="23" t="s">
        <v>145</v>
      </c>
      <c r="E797" s="33">
        <v>42305</v>
      </c>
      <c r="F797" s="33">
        <v>9511</v>
      </c>
      <c r="G797" s="33">
        <v>29837</v>
      </c>
      <c r="H797" s="33">
        <v>9117</v>
      </c>
      <c r="I797" s="3">
        <f t="shared" si="24"/>
        <v>72142</v>
      </c>
      <c r="J797" s="3">
        <f t="shared" si="24"/>
        <v>18628</v>
      </c>
      <c r="K797" s="3">
        <f t="shared" si="25"/>
        <v>90770</v>
      </c>
    </row>
    <row r="798" spans="1:11" ht="17.399999999999999" customHeight="1" x14ac:dyDescent="0.3">
      <c r="A798" s="23" t="s">
        <v>1790</v>
      </c>
      <c r="B798" s="23" t="s">
        <v>1789</v>
      </c>
      <c r="C798" s="69">
        <v>1</v>
      </c>
      <c r="D798" s="23" t="s">
        <v>145</v>
      </c>
      <c r="E798" s="33">
        <v>42305</v>
      </c>
      <c r="F798" s="33">
        <v>9511</v>
      </c>
      <c r="G798" s="33">
        <v>29837</v>
      </c>
      <c r="H798" s="33">
        <v>9117</v>
      </c>
      <c r="I798" s="3">
        <f t="shared" si="24"/>
        <v>72142</v>
      </c>
      <c r="J798" s="3">
        <f t="shared" si="24"/>
        <v>18628</v>
      </c>
      <c r="K798" s="3">
        <f t="shared" si="25"/>
        <v>90770</v>
      </c>
    </row>
    <row r="799" spans="1:11" ht="17.399999999999999" customHeight="1" x14ac:dyDescent="0.3">
      <c r="A799" s="23" t="s">
        <v>1762</v>
      </c>
      <c r="B799" s="23" t="s">
        <v>1761</v>
      </c>
      <c r="C799" s="69">
        <v>1</v>
      </c>
      <c r="D799" s="23" t="s">
        <v>145</v>
      </c>
      <c r="E799" s="33">
        <v>42305</v>
      </c>
      <c r="F799" s="33">
        <v>9511</v>
      </c>
      <c r="G799" s="33">
        <v>29837</v>
      </c>
      <c r="H799" s="33">
        <v>9117</v>
      </c>
      <c r="I799" s="3">
        <f t="shared" si="24"/>
        <v>72142</v>
      </c>
      <c r="J799" s="3">
        <f t="shared" si="24"/>
        <v>18628</v>
      </c>
      <c r="K799" s="3">
        <f t="shared" si="25"/>
        <v>90770</v>
      </c>
    </row>
    <row r="800" spans="1:11" ht="17.399999999999999" customHeight="1" x14ac:dyDescent="0.3">
      <c r="A800" s="23" t="s">
        <v>1784</v>
      </c>
      <c r="B800" s="23" t="s">
        <v>1783</v>
      </c>
      <c r="C800" s="69">
        <v>1</v>
      </c>
      <c r="D800" s="23" t="s">
        <v>145</v>
      </c>
      <c r="E800" s="33">
        <v>42305</v>
      </c>
      <c r="F800" s="33">
        <v>9511</v>
      </c>
      <c r="G800" s="33">
        <v>29837</v>
      </c>
      <c r="H800" s="33">
        <v>9117</v>
      </c>
      <c r="I800" s="3">
        <f t="shared" si="24"/>
        <v>72142</v>
      </c>
      <c r="J800" s="3">
        <f t="shared" si="24"/>
        <v>18628</v>
      </c>
      <c r="K800" s="3">
        <f t="shared" si="25"/>
        <v>90770</v>
      </c>
    </row>
    <row r="801" spans="1:11" ht="17.399999999999999" customHeight="1" x14ac:dyDescent="0.3">
      <c r="A801" s="23" t="s">
        <v>3989</v>
      </c>
      <c r="B801" s="23" t="s">
        <v>3988</v>
      </c>
      <c r="C801" s="69">
        <v>1</v>
      </c>
      <c r="D801" s="23" t="s">
        <v>13</v>
      </c>
      <c r="E801" s="33">
        <v>42869</v>
      </c>
      <c r="F801" s="33">
        <v>9008</v>
      </c>
      <c r="G801" s="33">
        <v>31672</v>
      </c>
      <c r="H801" s="33">
        <v>6792</v>
      </c>
      <c r="I801" s="3">
        <f t="shared" si="24"/>
        <v>74541</v>
      </c>
      <c r="J801" s="3">
        <f t="shared" si="24"/>
        <v>15800</v>
      </c>
      <c r="K801" s="3">
        <f t="shared" si="25"/>
        <v>90341</v>
      </c>
    </row>
    <row r="802" spans="1:11" ht="17.399999999999999" customHeight="1" x14ac:dyDescent="0.3">
      <c r="A802" s="23" t="s">
        <v>3983</v>
      </c>
      <c r="B802" s="23" t="s">
        <v>3982</v>
      </c>
      <c r="C802" s="69">
        <v>1</v>
      </c>
      <c r="D802" s="23" t="s">
        <v>13</v>
      </c>
      <c r="E802" s="33">
        <v>42869</v>
      </c>
      <c r="F802" s="33">
        <v>9008</v>
      </c>
      <c r="G802" s="33">
        <v>31672</v>
      </c>
      <c r="H802" s="33">
        <v>6792</v>
      </c>
      <c r="I802" s="3">
        <f t="shared" si="24"/>
        <v>74541</v>
      </c>
      <c r="J802" s="3">
        <f t="shared" si="24"/>
        <v>15800</v>
      </c>
      <c r="K802" s="3">
        <f t="shared" si="25"/>
        <v>90341</v>
      </c>
    </row>
    <row r="803" spans="1:11" ht="17.399999999999999" customHeight="1" x14ac:dyDescent="0.3">
      <c r="A803" s="23" t="s">
        <v>3997</v>
      </c>
      <c r="B803" s="23" t="s">
        <v>3996</v>
      </c>
      <c r="C803" s="69">
        <v>1</v>
      </c>
      <c r="D803" s="23" t="s">
        <v>13</v>
      </c>
      <c r="E803" s="33">
        <v>42869</v>
      </c>
      <c r="F803" s="33">
        <v>9008</v>
      </c>
      <c r="G803" s="33">
        <v>31672</v>
      </c>
      <c r="H803" s="33">
        <v>6792</v>
      </c>
      <c r="I803" s="3">
        <f t="shared" si="24"/>
        <v>74541</v>
      </c>
      <c r="J803" s="3">
        <f t="shared" si="24"/>
        <v>15800</v>
      </c>
      <c r="K803" s="3">
        <f t="shared" si="25"/>
        <v>90341</v>
      </c>
    </row>
    <row r="804" spans="1:11" ht="17.399999999999999" customHeight="1" x14ac:dyDescent="0.3">
      <c r="A804" s="23" t="s">
        <v>3975</v>
      </c>
      <c r="B804" s="23" t="s">
        <v>3974</v>
      </c>
      <c r="C804" s="69">
        <v>1</v>
      </c>
      <c r="D804" s="23" t="s">
        <v>13</v>
      </c>
      <c r="E804" s="33">
        <v>42869</v>
      </c>
      <c r="F804" s="33">
        <v>9008</v>
      </c>
      <c r="G804" s="33">
        <v>31672</v>
      </c>
      <c r="H804" s="33">
        <v>6792</v>
      </c>
      <c r="I804" s="3">
        <f t="shared" si="24"/>
        <v>74541</v>
      </c>
      <c r="J804" s="3">
        <f t="shared" si="24"/>
        <v>15800</v>
      </c>
      <c r="K804" s="3">
        <f t="shared" si="25"/>
        <v>90341</v>
      </c>
    </row>
    <row r="805" spans="1:11" ht="17.399999999999999" customHeight="1" x14ac:dyDescent="0.3">
      <c r="A805" s="23" t="s">
        <v>3985</v>
      </c>
      <c r="B805" s="23" t="s">
        <v>3984</v>
      </c>
      <c r="C805" s="69">
        <v>1</v>
      </c>
      <c r="D805" s="23" t="s">
        <v>13</v>
      </c>
      <c r="E805" s="33">
        <v>42869</v>
      </c>
      <c r="F805" s="33">
        <v>9008</v>
      </c>
      <c r="G805" s="33">
        <v>31672</v>
      </c>
      <c r="H805" s="33">
        <v>6792</v>
      </c>
      <c r="I805" s="3">
        <f t="shared" si="24"/>
        <v>74541</v>
      </c>
      <c r="J805" s="3">
        <f t="shared" si="24"/>
        <v>15800</v>
      </c>
      <c r="K805" s="3">
        <f t="shared" si="25"/>
        <v>90341</v>
      </c>
    </row>
    <row r="806" spans="1:11" ht="17.399999999999999" customHeight="1" x14ac:dyDescent="0.3">
      <c r="A806" s="23" t="s">
        <v>3995</v>
      </c>
      <c r="B806" s="23" t="s">
        <v>3994</v>
      </c>
      <c r="C806" s="69">
        <v>1</v>
      </c>
      <c r="D806" s="23" t="s">
        <v>13</v>
      </c>
      <c r="E806" s="33">
        <v>42869</v>
      </c>
      <c r="F806" s="33">
        <v>9008</v>
      </c>
      <c r="G806" s="33">
        <v>31672</v>
      </c>
      <c r="H806" s="33">
        <v>6792</v>
      </c>
      <c r="I806" s="3">
        <f t="shared" si="24"/>
        <v>74541</v>
      </c>
      <c r="J806" s="3">
        <f t="shared" si="24"/>
        <v>15800</v>
      </c>
      <c r="K806" s="3">
        <f t="shared" si="25"/>
        <v>90341</v>
      </c>
    </row>
    <row r="807" spans="1:11" ht="17.399999999999999" customHeight="1" x14ac:dyDescent="0.3">
      <c r="A807" s="23" t="s">
        <v>3999</v>
      </c>
      <c r="B807" s="23" t="s">
        <v>3998</v>
      </c>
      <c r="C807" s="69">
        <v>1</v>
      </c>
      <c r="D807" s="23" t="s">
        <v>13</v>
      </c>
      <c r="E807" s="33">
        <v>42869</v>
      </c>
      <c r="F807" s="33">
        <v>9008</v>
      </c>
      <c r="G807" s="33">
        <v>31672</v>
      </c>
      <c r="H807" s="33">
        <v>6792</v>
      </c>
      <c r="I807" s="3">
        <f t="shared" si="24"/>
        <v>74541</v>
      </c>
      <c r="J807" s="3">
        <f t="shared" si="24"/>
        <v>15800</v>
      </c>
      <c r="K807" s="3">
        <f t="shared" si="25"/>
        <v>90341</v>
      </c>
    </row>
    <row r="808" spans="1:11" ht="17.399999999999999" customHeight="1" x14ac:dyDescent="0.3">
      <c r="A808" s="23" t="s">
        <v>3979</v>
      </c>
      <c r="B808" s="23" t="s">
        <v>3978</v>
      </c>
      <c r="C808" s="69">
        <v>1</v>
      </c>
      <c r="D808" s="23" t="s">
        <v>13</v>
      </c>
      <c r="E808" s="33">
        <v>42869</v>
      </c>
      <c r="F808" s="33">
        <v>9008</v>
      </c>
      <c r="G808" s="33">
        <v>31672</v>
      </c>
      <c r="H808" s="33">
        <v>6792</v>
      </c>
      <c r="I808" s="3">
        <f t="shared" si="24"/>
        <v>74541</v>
      </c>
      <c r="J808" s="3">
        <f t="shared" si="24"/>
        <v>15800</v>
      </c>
      <c r="K808" s="3">
        <f t="shared" si="25"/>
        <v>90341</v>
      </c>
    </row>
    <row r="809" spans="1:11" ht="17.399999999999999" customHeight="1" x14ac:dyDescent="0.3">
      <c r="A809" s="23" t="s">
        <v>3993</v>
      </c>
      <c r="B809" s="23" t="s">
        <v>3992</v>
      </c>
      <c r="C809" s="69">
        <v>1</v>
      </c>
      <c r="D809" s="23" t="s">
        <v>13</v>
      </c>
      <c r="E809" s="33">
        <v>42869</v>
      </c>
      <c r="F809" s="33">
        <v>9008</v>
      </c>
      <c r="G809" s="33">
        <v>31672</v>
      </c>
      <c r="H809" s="33">
        <v>6792</v>
      </c>
      <c r="I809" s="3">
        <f t="shared" si="24"/>
        <v>74541</v>
      </c>
      <c r="J809" s="3">
        <f t="shared" si="24"/>
        <v>15800</v>
      </c>
      <c r="K809" s="3">
        <f t="shared" si="25"/>
        <v>90341</v>
      </c>
    </row>
    <row r="810" spans="1:11" ht="17.399999999999999" customHeight="1" x14ac:dyDescent="0.3">
      <c r="A810" s="23" t="s">
        <v>3991</v>
      </c>
      <c r="B810" s="23" t="s">
        <v>3990</v>
      </c>
      <c r="C810" s="69">
        <v>1</v>
      </c>
      <c r="D810" s="23" t="s">
        <v>13</v>
      </c>
      <c r="E810" s="33">
        <v>42869</v>
      </c>
      <c r="F810" s="33">
        <v>9008</v>
      </c>
      <c r="G810" s="33">
        <v>31672</v>
      </c>
      <c r="H810" s="33">
        <v>6792</v>
      </c>
      <c r="I810" s="3">
        <f t="shared" si="24"/>
        <v>74541</v>
      </c>
      <c r="J810" s="3">
        <f t="shared" si="24"/>
        <v>15800</v>
      </c>
      <c r="K810" s="3">
        <f t="shared" si="25"/>
        <v>90341</v>
      </c>
    </row>
    <row r="811" spans="1:11" ht="17.399999999999999" customHeight="1" x14ac:dyDescent="0.3">
      <c r="A811" s="23" t="s">
        <v>3981</v>
      </c>
      <c r="B811" s="23" t="s">
        <v>3980</v>
      </c>
      <c r="C811" s="69">
        <v>1</v>
      </c>
      <c r="D811" s="23" t="s">
        <v>13</v>
      </c>
      <c r="E811" s="33">
        <v>42869</v>
      </c>
      <c r="F811" s="33">
        <v>9008</v>
      </c>
      <c r="G811" s="33">
        <v>31672</v>
      </c>
      <c r="H811" s="33">
        <v>6792</v>
      </c>
      <c r="I811" s="3">
        <f t="shared" si="24"/>
        <v>74541</v>
      </c>
      <c r="J811" s="3">
        <f t="shared" si="24"/>
        <v>15800</v>
      </c>
      <c r="K811" s="3">
        <f t="shared" si="25"/>
        <v>90341</v>
      </c>
    </row>
    <row r="812" spans="1:11" ht="17.399999999999999" customHeight="1" x14ac:dyDescent="0.3">
      <c r="A812" s="23" t="s">
        <v>3987</v>
      </c>
      <c r="B812" s="23" t="s">
        <v>3986</v>
      </c>
      <c r="C812" s="69">
        <v>1</v>
      </c>
      <c r="D812" s="23" t="s">
        <v>13</v>
      </c>
      <c r="E812" s="33">
        <v>42869</v>
      </c>
      <c r="F812" s="33">
        <v>9008</v>
      </c>
      <c r="G812" s="33">
        <v>31672</v>
      </c>
      <c r="H812" s="33">
        <v>6792</v>
      </c>
      <c r="I812" s="3">
        <f t="shared" si="24"/>
        <v>74541</v>
      </c>
      <c r="J812" s="3">
        <f t="shared" si="24"/>
        <v>15800</v>
      </c>
      <c r="K812" s="3">
        <f t="shared" si="25"/>
        <v>90341</v>
      </c>
    </row>
    <row r="813" spans="1:11" ht="17.399999999999999" customHeight="1" x14ac:dyDescent="0.3">
      <c r="A813" s="23" t="s">
        <v>3977</v>
      </c>
      <c r="B813" s="23" t="s">
        <v>3976</v>
      </c>
      <c r="C813" s="69">
        <v>1</v>
      </c>
      <c r="D813" s="23" t="s">
        <v>13</v>
      </c>
      <c r="E813" s="33">
        <v>42869</v>
      </c>
      <c r="F813" s="33">
        <v>9008</v>
      </c>
      <c r="G813" s="33">
        <v>31672</v>
      </c>
      <c r="H813" s="33">
        <v>6792</v>
      </c>
      <c r="I813" s="3">
        <f t="shared" si="24"/>
        <v>74541</v>
      </c>
      <c r="J813" s="3">
        <f t="shared" si="24"/>
        <v>15800</v>
      </c>
      <c r="K813" s="3">
        <f t="shared" si="25"/>
        <v>90341</v>
      </c>
    </row>
    <row r="814" spans="1:11" ht="17.399999999999999" customHeight="1" x14ac:dyDescent="0.3">
      <c r="A814" s="23" t="s">
        <v>2101</v>
      </c>
      <c r="B814" s="23" t="s">
        <v>2100</v>
      </c>
      <c r="C814" s="69">
        <v>1</v>
      </c>
      <c r="D814" s="23" t="s">
        <v>55</v>
      </c>
      <c r="E814" s="33">
        <v>42097</v>
      </c>
      <c r="F814" s="33">
        <v>5907</v>
      </c>
      <c r="G814" s="33">
        <v>38086</v>
      </c>
      <c r="H814" s="33">
        <v>3985</v>
      </c>
      <c r="I814" s="3">
        <f t="shared" si="24"/>
        <v>80183</v>
      </c>
      <c r="J814" s="3">
        <f t="shared" si="24"/>
        <v>9892</v>
      </c>
      <c r="K814" s="3">
        <f t="shared" si="25"/>
        <v>90075</v>
      </c>
    </row>
    <row r="815" spans="1:11" ht="17.399999999999999" customHeight="1" x14ac:dyDescent="0.3">
      <c r="A815" s="23" t="s">
        <v>2103</v>
      </c>
      <c r="B815" s="23" t="s">
        <v>2102</v>
      </c>
      <c r="C815" s="69">
        <v>1</v>
      </c>
      <c r="D815" s="23" t="s">
        <v>55</v>
      </c>
      <c r="E815" s="33">
        <v>42097</v>
      </c>
      <c r="F815" s="33">
        <v>5907</v>
      </c>
      <c r="G815" s="33">
        <v>38086</v>
      </c>
      <c r="H815" s="33">
        <v>3985</v>
      </c>
      <c r="I815" s="3">
        <f t="shared" si="24"/>
        <v>80183</v>
      </c>
      <c r="J815" s="3">
        <f t="shared" si="24"/>
        <v>9892</v>
      </c>
      <c r="K815" s="3">
        <f t="shared" si="25"/>
        <v>90075</v>
      </c>
    </row>
    <row r="816" spans="1:11" ht="17.399999999999999" customHeight="1" x14ac:dyDescent="0.3">
      <c r="A816" s="23" t="s">
        <v>2097</v>
      </c>
      <c r="B816" s="23" t="s">
        <v>2096</v>
      </c>
      <c r="C816" s="69">
        <v>1</v>
      </c>
      <c r="D816" s="23" t="s">
        <v>55</v>
      </c>
      <c r="E816" s="33">
        <v>42097</v>
      </c>
      <c r="F816" s="33">
        <v>5907</v>
      </c>
      <c r="G816" s="33">
        <v>38086</v>
      </c>
      <c r="H816" s="33">
        <v>3985</v>
      </c>
      <c r="I816" s="3">
        <f t="shared" si="24"/>
        <v>80183</v>
      </c>
      <c r="J816" s="3">
        <f t="shared" si="24"/>
        <v>9892</v>
      </c>
      <c r="K816" s="3">
        <f t="shared" si="25"/>
        <v>90075</v>
      </c>
    </row>
    <row r="817" spans="1:11" ht="17.399999999999999" customHeight="1" x14ac:dyDescent="0.3">
      <c r="A817" s="23" t="s">
        <v>2093</v>
      </c>
      <c r="B817" s="23" t="s">
        <v>2092</v>
      </c>
      <c r="C817" s="69">
        <v>1</v>
      </c>
      <c r="D817" s="23" t="s">
        <v>55</v>
      </c>
      <c r="E817" s="33">
        <v>42097</v>
      </c>
      <c r="F817" s="33">
        <v>5907</v>
      </c>
      <c r="G817" s="33">
        <v>38086</v>
      </c>
      <c r="H817" s="33">
        <v>3985</v>
      </c>
      <c r="I817" s="3">
        <f t="shared" si="24"/>
        <v>80183</v>
      </c>
      <c r="J817" s="3">
        <f t="shared" si="24"/>
        <v>9892</v>
      </c>
      <c r="K817" s="3">
        <f t="shared" si="25"/>
        <v>90075</v>
      </c>
    </row>
    <row r="818" spans="1:11" ht="17.399999999999999" customHeight="1" x14ac:dyDescent="0.3">
      <c r="A818" s="23" t="s">
        <v>2109</v>
      </c>
      <c r="B818" s="23" t="s">
        <v>2108</v>
      </c>
      <c r="C818" s="69">
        <v>1</v>
      </c>
      <c r="D818" s="23" t="s">
        <v>55</v>
      </c>
      <c r="E818" s="33">
        <v>42097</v>
      </c>
      <c r="F818" s="33">
        <v>5907</v>
      </c>
      <c r="G818" s="33">
        <v>38086</v>
      </c>
      <c r="H818" s="33">
        <v>3985</v>
      </c>
      <c r="I818" s="3">
        <f t="shared" si="24"/>
        <v>80183</v>
      </c>
      <c r="J818" s="3">
        <f t="shared" si="24"/>
        <v>9892</v>
      </c>
      <c r="K818" s="3">
        <f t="shared" si="25"/>
        <v>90075</v>
      </c>
    </row>
    <row r="819" spans="1:11" ht="17.399999999999999" customHeight="1" x14ac:dyDescent="0.3">
      <c r="A819" s="23" t="s">
        <v>2099</v>
      </c>
      <c r="B819" s="23" t="s">
        <v>2098</v>
      </c>
      <c r="C819" s="69">
        <v>1</v>
      </c>
      <c r="D819" s="23" t="s">
        <v>55</v>
      </c>
      <c r="E819" s="33">
        <v>42097</v>
      </c>
      <c r="F819" s="33">
        <v>5907</v>
      </c>
      <c r="G819" s="33">
        <v>38086</v>
      </c>
      <c r="H819" s="33">
        <v>3985</v>
      </c>
      <c r="I819" s="3">
        <f t="shared" si="24"/>
        <v>80183</v>
      </c>
      <c r="J819" s="3">
        <f t="shared" si="24"/>
        <v>9892</v>
      </c>
      <c r="K819" s="3">
        <f t="shared" si="25"/>
        <v>90075</v>
      </c>
    </row>
    <row r="820" spans="1:11" ht="17.399999999999999" customHeight="1" x14ac:dyDescent="0.3">
      <c r="A820" s="23" t="s">
        <v>2095</v>
      </c>
      <c r="B820" s="23" t="s">
        <v>2094</v>
      </c>
      <c r="C820" s="69">
        <v>1</v>
      </c>
      <c r="D820" s="23" t="s">
        <v>55</v>
      </c>
      <c r="E820" s="33">
        <v>42097</v>
      </c>
      <c r="F820" s="33">
        <v>5907</v>
      </c>
      <c r="G820" s="33">
        <v>38086</v>
      </c>
      <c r="H820" s="33">
        <v>3985</v>
      </c>
      <c r="I820" s="3">
        <f t="shared" si="24"/>
        <v>80183</v>
      </c>
      <c r="J820" s="3">
        <f t="shared" si="24"/>
        <v>9892</v>
      </c>
      <c r="K820" s="3">
        <f t="shared" si="25"/>
        <v>90075</v>
      </c>
    </row>
    <row r="821" spans="1:11" ht="17.399999999999999" customHeight="1" x14ac:dyDescent="0.3">
      <c r="A821" s="23" t="s">
        <v>2111</v>
      </c>
      <c r="B821" s="23" t="s">
        <v>2110</v>
      </c>
      <c r="C821" s="69">
        <v>1</v>
      </c>
      <c r="D821" s="23" t="s">
        <v>55</v>
      </c>
      <c r="E821" s="33">
        <v>42097</v>
      </c>
      <c r="F821" s="33">
        <v>5907</v>
      </c>
      <c r="G821" s="33">
        <v>38086</v>
      </c>
      <c r="H821" s="33">
        <v>3985</v>
      </c>
      <c r="I821" s="3">
        <f t="shared" si="24"/>
        <v>80183</v>
      </c>
      <c r="J821" s="3">
        <f t="shared" si="24"/>
        <v>9892</v>
      </c>
      <c r="K821" s="3">
        <f t="shared" si="25"/>
        <v>90075</v>
      </c>
    </row>
    <row r="822" spans="1:11" ht="17.399999999999999" customHeight="1" x14ac:dyDescent="0.3">
      <c r="A822" s="23" t="s">
        <v>2107</v>
      </c>
      <c r="B822" s="23" t="s">
        <v>2106</v>
      </c>
      <c r="C822" s="69">
        <v>1</v>
      </c>
      <c r="D822" s="23" t="s">
        <v>55</v>
      </c>
      <c r="E822" s="33">
        <v>42097</v>
      </c>
      <c r="F822" s="33">
        <v>5907</v>
      </c>
      <c r="G822" s="33">
        <v>38086</v>
      </c>
      <c r="H822" s="33">
        <v>3985</v>
      </c>
      <c r="I822" s="3">
        <f t="shared" si="24"/>
        <v>80183</v>
      </c>
      <c r="J822" s="3">
        <f t="shared" si="24"/>
        <v>9892</v>
      </c>
      <c r="K822" s="3">
        <f t="shared" si="25"/>
        <v>90075</v>
      </c>
    </row>
    <row r="823" spans="1:11" ht="17.399999999999999" customHeight="1" x14ac:dyDescent="0.3">
      <c r="A823" s="23" t="s">
        <v>2105</v>
      </c>
      <c r="B823" s="23" t="s">
        <v>2104</v>
      </c>
      <c r="C823" s="69">
        <v>1</v>
      </c>
      <c r="D823" s="23" t="s">
        <v>55</v>
      </c>
      <c r="E823" s="33">
        <v>42097</v>
      </c>
      <c r="F823" s="33">
        <v>5907</v>
      </c>
      <c r="G823" s="33">
        <v>38086</v>
      </c>
      <c r="H823" s="33">
        <v>3985</v>
      </c>
      <c r="I823" s="3">
        <f t="shared" si="24"/>
        <v>80183</v>
      </c>
      <c r="J823" s="3">
        <f t="shared" si="24"/>
        <v>9892</v>
      </c>
      <c r="K823" s="3">
        <f t="shared" si="25"/>
        <v>90075</v>
      </c>
    </row>
    <row r="824" spans="1:11" ht="17.399999999999999" customHeight="1" x14ac:dyDescent="0.3">
      <c r="A824" s="23" t="s">
        <v>1951</v>
      </c>
      <c r="B824" s="23" t="s">
        <v>1950</v>
      </c>
      <c r="C824" s="69">
        <v>1</v>
      </c>
      <c r="D824" s="23" t="s">
        <v>165</v>
      </c>
      <c r="E824" s="33">
        <v>30792</v>
      </c>
      <c r="F824" s="33">
        <v>17203</v>
      </c>
      <c r="G824" s="33">
        <v>26351</v>
      </c>
      <c r="H824" s="33">
        <v>15183</v>
      </c>
      <c r="I824" s="3">
        <f t="shared" si="24"/>
        <v>57143</v>
      </c>
      <c r="J824" s="3">
        <f t="shared" si="24"/>
        <v>32386</v>
      </c>
      <c r="K824" s="3">
        <f t="shared" si="25"/>
        <v>89529</v>
      </c>
    </row>
    <row r="825" spans="1:11" ht="17.399999999999999" customHeight="1" x14ac:dyDescent="0.3">
      <c r="A825" s="23" t="s">
        <v>1941</v>
      </c>
      <c r="B825" s="23" t="s">
        <v>1940</v>
      </c>
      <c r="C825" s="69">
        <v>1</v>
      </c>
      <c r="D825" s="23" t="s">
        <v>165</v>
      </c>
      <c r="E825" s="33">
        <v>30792</v>
      </c>
      <c r="F825" s="33">
        <v>17203</v>
      </c>
      <c r="G825" s="33">
        <v>26351</v>
      </c>
      <c r="H825" s="33">
        <v>15183</v>
      </c>
      <c r="I825" s="3">
        <f t="shared" si="24"/>
        <v>57143</v>
      </c>
      <c r="J825" s="3">
        <f t="shared" si="24"/>
        <v>32386</v>
      </c>
      <c r="K825" s="3">
        <f t="shared" si="25"/>
        <v>89529</v>
      </c>
    </row>
    <row r="826" spans="1:11" ht="17.399999999999999" customHeight="1" x14ac:dyDescent="0.3">
      <c r="A826" s="23" t="s">
        <v>1947</v>
      </c>
      <c r="B826" s="23" t="s">
        <v>1946</v>
      </c>
      <c r="C826" s="69">
        <v>1</v>
      </c>
      <c r="D826" s="23" t="s">
        <v>165</v>
      </c>
      <c r="E826" s="33">
        <v>30792</v>
      </c>
      <c r="F826" s="33">
        <v>17203</v>
      </c>
      <c r="G826" s="33">
        <v>26351</v>
      </c>
      <c r="H826" s="33">
        <v>15183</v>
      </c>
      <c r="I826" s="3">
        <f t="shared" si="24"/>
        <v>57143</v>
      </c>
      <c r="J826" s="3">
        <f t="shared" si="24"/>
        <v>32386</v>
      </c>
      <c r="K826" s="3">
        <f t="shared" si="25"/>
        <v>89529</v>
      </c>
    </row>
    <row r="827" spans="1:11" ht="17.399999999999999" customHeight="1" x14ac:dyDescent="0.3">
      <c r="A827" s="23" t="s">
        <v>1949</v>
      </c>
      <c r="B827" s="23" t="s">
        <v>1948</v>
      </c>
      <c r="C827" s="69">
        <v>1</v>
      </c>
      <c r="D827" s="23" t="s">
        <v>165</v>
      </c>
      <c r="E827" s="33">
        <v>30792</v>
      </c>
      <c r="F827" s="33">
        <v>17203</v>
      </c>
      <c r="G827" s="33">
        <v>26351</v>
      </c>
      <c r="H827" s="33">
        <v>15183</v>
      </c>
      <c r="I827" s="3">
        <f t="shared" si="24"/>
        <v>57143</v>
      </c>
      <c r="J827" s="3">
        <f t="shared" si="24"/>
        <v>32386</v>
      </c>
      <c r="K827" s="3">
        <f t="shared" si="25"/>
        <v>89529</v>
      </c>
    </row>
    <row r="828" spans="1:11" ht="17.399999999999999" customHeight="1" x14ac:dyDescent="0.3">
      <c r="A828" s="23" t="s">
        <v>1937</v>
      </c>
      <c r="B828" s="23" t="s">
        <v>1936</v>
      </c>
      <c r="C828" s="69">
        <v>1</v>
      </c>
      <c r="D828" s="23" t="s">
        <v>165</v>
      </c>
      <c r="E828" s="33">
        <v>30792</v>
      </c>
      <c r="F828" s="33">
        <v>17203</v>
      </c>
      <c r="G828" s="33">
        <v>26351</v>
      </c>
      <c r="H828" s="33">
        <v>15183</v>
      </c>
      <c r="I828" s="3">
        <f t="shared" si="24"/>
        <v>57143</v>
      </c>
      <c r="J828" s="3">
        <f t="shared" si="24"/>
        <v>32386</v>
      </c>
      <c r="K828" s="3">
        <f t="shared" si="25"/>
        <v>89529</v>
      </c>
    </row>
    <row r="829" spans="1:11" ht="17.399999999999999" customHeight="1" x14ac:dyDescent="0.3">
      <c r="A829" s="23" t="s">
        <v>1953</v>
      </c>
      <c r="B829" s="23" t="s">
        <v>1952</v>
      </c>
      <c r="C829" s="69">
        <v>1</v>
      </c>
      <c r="D829" s="23" t="s">
        <v>165</v>
      </c>
      <c r="E829" s="33">
        <v>30792</v>
      </c>
      <c r="F829" s="33">
        <v>17203</v>
      </c>
      <c r="G829" s="33">
        <v>26351</v>
      </c>
      <c r="H829" s="33">
        <v>15183</v>
      </c>
      <c r="I829" s="3">
        <f t="shared" si="24"/>
        <v>57143</v>
      </c>
      <c r="J829" s="3">
        <f t="shared" si="24"/>
        <v>32386</v>
      </c>
      <c r="K829" s="3">
        <f t="shared" si="25"/>
        <v>89529</v>
      </c>
    </row>
    <row r="830" spans="1:11" ht="17.399999999999999" customHeight="1" x14ac:dyDescent="0.3">
      <c r="A830" s="23" t="s">
        <v>1939</v>
      </c>
      <c r="B830" s="23" t="s">
        <v>1938</v>
      </c>
      <c r="C830" s="69">
        <v>1</v>
      </c>
      <c r="D830" s="23" t="s">
        <v>165</v>
      </c>
      <c r="E830" s="33">
        <v>30792</v>
      </c>
      <c r="F830" s="33">
        <v>17203</v>
      </c>
      <c r="G830" s="33">
        <v>26351</v>
      </c>
      <c r="H830" s="33">
        <v>15183</v>
      </c>
      <c r="I830" s="3">
        <f t="shared" si="24"/>
        <v>57143</v>
      </c>
      <c r="J830" s="3">
        <f t="shared" si="24"/>
        <v>32386</v>
      </c>
      <c r="K830" s="3">
        <f t="shared" si="25"/>
        <v>89529</v>
      </c>
    </row>
    <row r="831" spans="1:11" ht="17.399999999999999" customHeight="1" x14ac:dyDescent="0.3">
      <c r="A831" s="23" t="s">
        <v>1945</v>
      </c>
      <c r="B831" s="23" t="s">
        <v>1944</v>
      </c>
      <c r="C831" s="69">
        <v>1</v>
      </c>
      <c r="D831" s="23" t="s">
        <v>165</v>
      </c>
      <c r="E831" s="33">
        <v>30792</v>
      </c>
      <c r="F831" s="33">
        <v>17203</v>
      </c>
      <c r="G831" s="33">
        <v>26351</v>
      </c>
      <c r="H831" s="33">
        <v>15183</v>
      </c>
      <c r="I831" s="3">
        <f t="shared" si="24"/>
        <v>57143</v>
      </c>
      <c r="J831" s="3">
        <f t="shared" si="24"/>
        <v>32386</v>
      </c>
      <c r="K831" s="3">
        <f t="shared" si="25"/>
        <v>89529</v>
      </c>
    </row>
    <row r="832" spans="1:11" ht="17.399999999999999" customHeight="1" x14ac:dyDescent="0.3">
      <c r="A832" s="23" t="s">
        <v>4877</v>
      </c>
      <c r="B832" s="23" t="s">
        <v>4876</v>
      </c>
      <c r="C832" s="69">
        <v>1</v>
      </c>
      <c r="D832" s="23" t="s">
        <v>30</v>
      </c>
      <c r="E832" s="33">
        <v>41016</v>
      </c>
      <c r="F832" s="33">
        <v>13901</v>
      </c>
      <c r="G832" s="33">
        <v>26272</v>
      </c>
      <c r="H832" s="33">
        <v>8233</v>
      </c>
      <c r="I832" s="3">
        <f t="shared" si="24"/>
        <v>67288</v>
      </c>
      <c r="J832" s="3">
        <f t="shared" si="24"/>
        <v>22134</v>
      </c>
      <c r="K832" s="3">
        <f t="shared" si="25"/>
        <v>89422</v>
      </c>
    </row>
    <row r="833" spans="1:11" ht="17.399999999999999" customHeight="1" x14ac:dyDescent="0.3">
      <c r="A833" s="23" t="s">
        <v>4125</v>
      </c>
      <c r="B833" s="23" t="s">
        <v>4124</v>
      </c>
      <c r="C833" s="69">
        <v>1</v>
      </c>
      <c r="D833" s="23" t="s">
        <v>6</v>
      </c>
      <c r="E833" s="33">
        <v>46325</v>
      </c>
      <c r="F833" s="33">
        <v>6764</v>
      </c>
      <c r="G833" s="33">
        <v>27376</v>
      </c>
      <c r="H833" s="33">
        <v>7845</v>
      </c>
      <c r="I833" s="3">
        <f t="shared" si="24"/>
        <v>73701</v>
      </c>
      <c r="J833" s="3">
        <f t="shared" si="24"/>
        <v>14609</v>
      </c>
      <c r="K833" s="3">
        <f t="shared" si="25"/>
        <v>88310</v>
      </c>
    </row>
    <row r="834" spans="1:11" ht="17.399999999999999" customHeight="1" x14ac:dyDescent="0.3">
      <c r="A834" s="23" t="s">
        <v>4137</v>
      </c>
      <c r="B834" s="23" t="s">
        <v>4136</v>
      </c>
      <c r="C834" s="69">
        <v>1</v>
      </c>
      <c r="D834" s="23" t="s">
        <v>6</v>
      </c>
      <c r="E834" s="33">
        <v>46325</v>
      </c>
      <c r="F834" s="33">
        <v>6764</v>
      </c>
      <c r="G834" s="33">
        <v>27376</v>
      </c>
      <c r="H834" s="33">
        <v>7845</v>
      </c>
      <c r="I834" s="3">
        <f t="shared" ref="I834:J897" si="26">+E834+G834</f>
        <v>73701</v>
      </c>
      <c r="J834" s="3">
        <f t="shared" si="26"/>
        <v>14609</v>
      </c>
      <c r="K834" s="3">
        <f t="shared" ref="K834:K897" si="27">+I834+J834</f>
        <v>88310</v>
      </c>
    </row>
    <row r="835" spans="1:11" ht="17.399999999999999" customHeight="1" x14ac:dyDescent="0.3">
      <c r="A835" s="23" t="s">
        <v>4131</v>
      </c>
      <c r="B835" s="23" t="s">
        <v>4130</v>
      </c>
      <c r="C835" s="69">
        <v>1</v>
      </c>
      <c r="D835" s="23" t="s">
        <v>6</v>
      </c>
      <c r="E835" s="33">
        <v>46325</v>
      </c>
      <c r="F835" s="33">
        <v>6764</v>
      </c>
      <c r="G835" s="33">
        <v>27376</v>
      </c>
      <c r="H835" s="33">
        <v>7845</v>
      </c>
      <c r="I835" s="3">
        <f t="shared" si="26"/>
        <v>73701</v>
      </c>
      <c r="J835" s="3">
        <f t="shared" si="26"/>
        <v>14609</v>
      </c>
      <c r="K835" s="3">
        <f t="shared" si="27"/>
        <v>88310</v>
      </c>
    </row>
    <row r="836" spans="1:11" ht="17.399999999999999" customHeight="1" x14ac:dyDescent="0.3">
      <c r="A836" s="23" t="s">
        <v>4115</v>
      </c>
      <c r="B836" s="23" t="s">
        <v>4114</v>
      </c>
      <c r="C836" s="69">
        <v>1</v>
      </c>
      <c r="D836" s="23" t="s">
        <v>6</v>
      </c>
      <c r="E836" s="33">
        <v>46325</v>
      </c>
      <c r="F836" s="33">
        <v>6764</v>
      </c>
      <c r="G836" s="33">
        <v>27376</v>
      </c>
      <c r="H836" s="33">
        <v>7845</v>
      </c>
      <c r="I836" s="3">
        <f t="shared" si="26"/>
        <v>73701</v>
      </c>
      <c r="J836" s="3">
        <f t="shared" si="26"/>
        <v>14609</v>
      </c>
      <c r="K836" s="3">
        <f t="shared" si="27"/>
        <v>88310</v>
      </c>
    </row>
    <row r="837" spans="1:11" ht="17.399999999999999" customHeight="1" x14ac:dyDescent="0.3">
      <c r="A837" s="23" t="s">
        <v>4113</v>
      </c>
      <c r="B837" s="23" t="s">
        <v>4112</v>
      </c>
      <c r="C837" s="69">
        <v>1</v>
      </c>
      <c r="D837" s="23" t="s">
        <v>6</v>
      </c>
      <c r="E837" s="33">
        <v>46325</v>
      </c>
      <c r="F837" s="33">
        <v>6764</v>
      </c>
      <c r="G837" s="33">
        <v>27376</v>
      </c>
      <c r="H837" s="33">
        <v>7845</v>
      </c>
      <c r="I837" s="3">
        <f t="shared" si="26"/>
        <v>73701</v>
      </c>
      <c r="J837" s="3">
        <f t="shared" si="26"/>
        <v>14609</v>
      </c>
      <c r="K837" s="3">
        <f t="shared" si="27"/>
        <v>88310</v>
      </c>
    </row>
    <row r="838" spans="1:11" ht="17.399999999999999" customHeight="1" x14ac:dyDescent="0.3">
      <c r="A838" s="23" t="s">
        <v>4135</v>
      </c>
      <c r="B838" s="23" t="s">
        <v>4134</v>
      </c>
      <c r="C838" s="69">
        <v>1</v>
      </c>
      <c r="D838" s="23" t="s">
        <v>6</v>
      </c>
      <c r="E838" s="33">
        <v>46325</v>
      </c>
      <c r="F838" s="33">
        <v>6764</v>
      </c>
      <c r="G838" s="33">
        <v>27376</v>
      </c>
      <c r="H838" s="33">
        <v>7845</v>
      </c>
      <c r="I838" s="3">
        <f t="shared" si="26"/>
        <v>73701</v>
      </c>
      <c r="J838" s="3">
        <f t="shared" si="26"/>
        <v>14609</v>
      </c>
      <c r="K838" s="3">
        <f t="shared" si="27"/>
        <v>88310</v>
      </c>
    </row>
    <row r="839" spans="1:11" ht="17.399999999999999" customHeight="1" x14ac:dyDescent="0.3">
      <c r="A839" s="23" t="s">
        <v>4121</v>
      </c>
      <c r="B839" s="23" t="s">
        <v>4120</v>
      </c>
      <c r="C839" s="69">
        <v>1</v>
      </c>
      <c r="D839" s="23" t="s">
        <v>6</v>
      </c>
      <c r="E839" s="33">
        <v>46325</v>
      </c>
      <c r="F839" s="33">
        <v>6764</v>
      </c>
      <c r="G839" s="33">
        <v>27376</v>
      </c>
      <c r="H839" s="33">
        <v>7845</v>
      </c>
      <c r="I839" s="3">
        <f t="shared" si="26"/>
        <v>73701</v>
      </c>
      <c r="J839" s="3">
        <f t="shared" si="26"/>
        <v>14609</v>
      </c>
      <c r="K839" s="3">
        <f t="shared" si="27"/>
        <v>88310</v>
      </c>
    </row>
    <row r="840" spans="1:11" ht="17.399999999999999" customHeight="1" x14ac:dyDescent="0.3">
      <c r="A840" s="23" t="s">
        <v>4133</v>
      </c>
      <c r="B840" s="23" t="s">
        <v>4132</v>
      </c>
      <c r="C840" s="69">
        <v>1</v>
      </c>
      <c r="D840" s="23" t="s">
        <v>6</v>
      </c>
      <c r="E840" s="33">
        <v>46325</v>
      </c>
      <c r="F840" s="33">
        <v>6764</v>
      </c>
      <c r="G840" s="33">
        <v>27376</v>
      </c>
      <c r="H840" s="33">
        <v>7845</v>
      </c>
      <c r="I840" s="3">
        <f t="shared" si="26"/>
        <v>73701</v>
      </c>
      <c r="J840" s="3">
        <f t="shared" si="26"/>
        <v>14609</v>
      </c>
      <c r="K840" s="3">
        <f t="shared" si="27"/>
        <v>88310</v>
      </c>
    </row>
    <row r="841" spans="1:11" ht="17.399999999999999" customHeight="1" x14ac:dyDescent="0.3">
      <c r="A841" s="23" t="s">
        <v>4123</v>
      </c>
      <c r="B841" s="23" t="s">
        <v>4122</v>
      </c>
      <c r="C841" s="69">
        <v>1</v>
      </c>
      <c r="D841" s="23" t="s">
        <v>6</v>
      </c>
      <c r="E841" s="33">
        <v>46325</v>
      </c>
      <c r="F841" s="33">
        <v>6764</v>
      </c>
      <c r="G841" s="33">
        <v>27376</v>
      </c>
      <c r="H841" s="33">
        <v>7845</v>
      </c>
      <c r="I841" s="3">
        <f t="shared" si="26"/>
        <v>73701</v>
      </c>
      <c r="J841" s="3">
        <f t="shared" si="26"/>
        <v>14609</v>
      </c>
      <c r="K841" s="3">
        <f t="shared" si="27"/>
        <v>88310</v>
      </c>
    </row>
    <row r="842" spans="1:11" ht="17.399999999999999" customHeight="1" x14ac:dyDescent="0.3">
      <c r="A842" s="23" t="s">
        <v>4117</v>
      </c>
      <c r="B842" s="23" t="s">
        <v>4116</v>
      </c>
      <c r="C842" s="69">
        <v>1</v>
      </c>
      <c r="D842" s="23" t="s">
        <v>6</v>
      </c>
      <c r="E842" s="33">
        <v>46325</v>
      </c>
      <c r="F842" s="33">
        <v>6764</v>
      </c>
      <c r="G842" s="33">
        <v>27376</v>
      </c>
      <c r="H842" s="33">
        <v>7845</v>
      </c>
      <c r="I842" s="3">
        <f t="shared" si="26"/>
        <v>73701</v>
      </c>
      <c r="J842" s="3">
        <f t="shared" si="26"/>
        <v>14609</v>
      </c>
      <c r="K842" s="3">
        <f t="shared" si="27"/>
        <v>88310</v>
      </c>
    </row>
    <row r="843" spans="1:11" ht="17.399999999999999" customHeight="1" x14ac:dyDescent="0.3">
      <c r="A843" s="23" t="s">
        <v>4119</v>
      </c>
      <c r="B843" s="23" t="s">
        <v>4118</v>
      </c>
      <c r="C843" s="69">
        <v>1</v>
      </c>
      <c r="D843" s="23" t="s">
        <v>6</v>
      </c>
      <c r="E843" s="33">
        <v>46325</v>
      </c>
      <c r="F843" s="33">
        <v>6764</v>
      </c>
      <c r="G843" s="33">
        <v>27376</v>
      </c>
      <c r="H843" s="33">
        <v>7845</v>
      </c>
      <c r="I843" s="3">
        <f t="shared" si="26"/>
        <v>73701</v>
      </c>
      <c r="J843" s="3">
        <f t="shared" si="26"/>
        <v>14609</v>
      </c>
      <c r="K843" s="3">
        <f t="shared" si="27"/>
        <v>88310</v>
      </c>
    </row>
    <row r="844" spans="1:11" ht="17.399999999999999" customHeight="1" x14ac:dyDescent="0.3">
      <c r="A844" s="23" t="s">
        <v>1055</v>
      </c>
      <c r="B844" s="23" t="s">
        <v>1054</v>
      </c>
      <c r="C844" s="69">
        <v>1</v>
      </c>
      <c r="D844" s="23" t="s">
        <v>107</v>
      </c>
      <c r="E844" s="33">
        <v>45694</v>
      </c>
      <c r="F844" s="33">
        <v>10223</v>
      </c>
      <c r="G844" s="33">
        <v>26096</v>
      </c>
      <c r="H844" s="33">
        <v>5402</v>
      </c>
      <c r="I844" s="3">
        <f t="shared" si="26"/>
        <v>71790</v>
      </c>
      <c r="J844" s="3">
        <f t="shared" si="26"/>
        <v>15625</v>
      </c>
      <c r="K844" s="3">
        <f t="shared" si="27"/>
        <v>87415</v>
      </c>
    </row>
    <row r="845" spans="1:11" ht="17.399999999999999" customHeight="1" x14ac:dyDescent="0.3">
      <c r="A845" s="23" t="s">
        <v>4687</v>
      </c>
      <c r="B845" s="23" t="s">
        <v>4686</v>
      </c>
      <c r="C845" s="69">
        <v>1</v>
      </c>
      <c r="D845" s="23" t="s">
        <v>109</v>
      </c>
      <c r="E845" s="33">
        <v>31326</v>
      </c>
      <c r="F845" s="33">
        <v>22127</v>
      </c>
      <c r="G845" s="33">
        <v>33475</v>
      </c>
      <c r="H845" s="33">
        <v>0</v>
      </c>
      <c r="I845" s="3">
        <f t="shared" si="26"/>
        <v>64801</v>
      </c>
      <c r="J845" s="3">
        <f t="shared" si="26"/>
        <v>22127</v>
      </c>
      <c r="K845" s="3">
        <f t="shared" si="27"/>
        <v>86928</v>
      </c>
    </row>
    <row r="846" spans="1:11" ht="17.399999999999999" customHeight="1" x14ac:dyDescent="0.3">
      <c r="A846" s="23" t="s">
        <v>1434</v>
      </c>
      <c r="B846" s="23" t="s">
        <v>1433</v>
      </c>
      <c r="C846" s="69">
        <v>1</v>
      </c>
      <c r="D846" s="23" t="s">
        <v>103</v>
      </c>
      <c r="E846" s="33">
        <v>44359</v>
      </c>
      <c r="F846" s="33">
        <v>7493</v>
      </c>
      <c r="G846" s="33">
        <v>26868</v>
      </c>
      <c r="H846" s="33">
        <v>7205</v>
      </c>
      <c r="I846" s="3">
        <f t="shared" si="26"/>
        <v>71227</v>
      </c>
      <c r="J846" s="3">
        <f t="shared" si="26"/>
        <v>14698</v>
      </c>
      <c r="K846" s="3">
        <f t="shared" si="27"/>
        <v>85925</v>
      </c>
    </row>
    <row r="847" spans="1:11" ht="17.399999999999999" customHeight="1" x14ac:dyDescent="0.3">
      <c r="A847" s="23" t="s">
        <v>1446</v>
      </c>
      <c r="B847" s="23" t="s">
        <v>1445</v>
      </c>
      <c r="C847" s="69">
        <v>1</v>
      </c>
      <c r="D847" s="23" t="s">
        <v>103</v>
      </c>
      <c r="E847" s="33">
        <v>44359</v>
      </c>
      <c r="F847" s="33">
        <v>7493</v>
      </c>
      <c r="G847" s="33">
        <v>26868</v>
      </c>
      <c r="H847" s="33">
        <v>7205</v>
      </c>
      <c r="I847" s="3">
        <f t="shared" si="26"/>
        <v>71227</v>
      </c>
      <c r="J847" s="3">
        <f t="shared" si="26"/>
        <v>14698</v>
      </c>
      <c r="K847" s="3">
        <f t="shared" si="27"/>
        <v>85925</v>
      </c>
    </row>
    <row r="848" spans="1:11" ht="17.399999999999999" customHeight="1" x14ac:dyDescent="0.3">
      <c r="A848" s="23" t="s">
        <v>1450</v>
      </c>
      <c r="B848" s="23" t="s">
        <v>1449</v>
      </c>
      <c r="C848" s="69">
        <v>1</v>
      </c>
      <c r="D848" s="23" t="s">
        <v>103</v>
      </c>
      <c r="E848" s="33">
        <v>44359</v>
      </c>
      <c r="F848" s="33">
        <v>7493</v>
      </c>
      <c r="G848" s="33">
        <v>26868</v>
      </c>
      <c r="H848" s="33">
        <v>7205</v>
      </c>
      <c r="I848" s="3">
        <f t="shared" si="26"/>
        <v>71227</v>
      </c>
      <c r="J848" s="3">
        <f t="shared" si="26"/>
        <v>14698</v>
      </c>
      <c r="K848" s="3">
        <f t="shared" si="27"/>
        <v>85925</v>
      </c>
    </row>
    <row r="849" spans="1:11" ht="17.399999999999999" customHeight="1" x14ac:dyDescent="0.3">
      <c r="A849" s="23" t="s">
        <v>1458</v>
      </c>
      <c r="B849" s="23" t="s">
        <v>1457</v>
      </c>
      <c r="C849" s="69">
        <v>1</v>
      </c>
      <c r="D849" s="23" t="s">
        <v>103</v>
      </c>
      <c r="E849" s="33">
        <v>44359</v>
      </c>
      <c r="F849" s="33">
        <v>7493</v>
      </c>
      <c r="G849" s="33">
        <v>26868</v>
      </c>
      <c r="H849" s="33">
        <v>7205</v>
      </c>
      <c r="I849" s="3">
        <f t="shared" si="26"/>
        <v>71227</v>
      </c>
      <c r="J849" s="3">
        <f t="shared" si="26"/>
        <v>14698</v>
      </c>
      <c r="K849" s="3">
        <f t="shared" si="27"/>
        <v>85925</v>
      </c>
    </row>
    <row r="850" spans="1:11" ht="17.399999999999999" customHeight="1" x14ac:dyDescent="0.3">
      <c r="A850" s="23" t="s">
        <v>1448</v>
      </c>
      <c r="B850" s="23" t="s">
        <v>1447</v>
      </c>
      <c r="C850" s="69">
        <v>1</v>
      </c>
      <c r="D850" s="23" t="s">
        <v>103</v>
      </c>
      <c r="E850" s="33">
        <v>44359</v>
      </c>
      <c r="F850" s="33">
        <v>7493</v>
      </c>
      <c r="G850" s="33">
        <v>26868</v>
      </c>
      <c r="H850" s="33">
        <v>7205</v>
      </c>
      <c r="I850" s="3">
        <f t="shared" si="26"/>
        <v>71227</v>
      </c>
      <c r="J850" s="3">
        <f t="shared" si="26"/>
        <v>14698</v>
      </c>
      <c r="K850" s="3">
        <f t="shared" si="27"/>
        <v>85925</v>
      </c>
    </row>
    <row r="851" spans="1:11" ht="17.399999999999999" customHeight="1" x14ac:dyDescent="0.3">
      <c r="A851" s="23" t="s">
        <v>1440</v>
      </c>
      <c r="B851" s="23" t="s">
        <v>1439</v>
      </c>
      <c r="C851" s="69">
        <v>1</v>
      </c>
      <c r="D851" s="23" t="s">
        <v>103</v>
      </c>
      <c r="E851" s="33">
        <v>44359</v>
      </c>
      <c r="F851" s="33">
        <v>7493</v>
      </c>
      <c r="G851" s="33">
        <v>26868</v>
      </c>
      <c r="H851" s="33">
        <v>7205</v>
      </c>
      <c r="I851" s="3">
        <f t="shared" si="26"/>
        <v>71227</v>
      </c>
      <c r="J851" s="3">
        <f t="shared" si="26"/>
        <v>14698</v>
      </c>
      <c r="K851" s="3">
        <f t="shared" si="27"/>
        <v>85925</v>
      </c>
    </row>
    <row r="852" spans="1:11" ht="17.399999999999999" customHeight="1" x14ac:dyDescent="0.3">
      <c r="A852" s="23" t="s">
        <v>1444</v>
      </c>
      <c r="B852" s="23" t="s">
        <v>1443</v>
      </c>
      <c r="C852" s="69">
        <v>1</v>
      </c>
      <c r="D852" s="23" t="s">
        <v>103</v>
      </c>
      <c r="E852" s="33">
        <v>44359</v>
      </c>
      <c r="F852" s="33">
        <v>7493</v>
      </c>
      <c r="G852" s="33">
        <v>26868</v>
      </c>
      <c r="H852" s="33">
        <v>7205</v>
      </c>
      <c r="I852" s="3">
        <f t="shared" si="26"/>
        <v>71227</v>
      </c>
      <c r="J852" s="3">
        <f t="shared" si="26"/>
        <v>14698</v>
      </c>
      <c r="K852" s="3">
        <f t="shared" si="27"/>
        <v>85925</v>
      </c>
    </row>
    <row r="853" spans="1:11" ht="17.399999999999999" customHeight="1" x14ac:dyDescent="0.3">
      <c r="A853" s="23" t="s">
        <v>1436</v>
      </c>
      <c r="B853" s="23" t="s">
        <v>1435</v>
      </c>
      <c r="C853" s="69">
        <v>1</v>
      </c>
      <c r="D853" s="23" t="s">
        <v>103</v>
      </c>
      <c r="E853" s="33">
        <v>44359</v>
      </c>
      <c r="F853" s="33">
        <v>7493</v>
      </c>
      <c r="G853" s="33">
        <v>26868</v>
      </c>
      <c r="H853" s="33">
        <v>7205</v>
      </c>
      <c r="I853" s="3">
        <f t="shared" si="26"/>
        <v>71227</v>
      </c>
      <c r="J853" s="3">
        <f t="shared" si="26"/>
        <v>14698</v>
      </c>
      <c r="K853" s="3">
        <f t="shared" si="27"/>
        <v>85925</v>
      </c>
    </row>
    <row r="854" spans="1:11" ht="17.399999999999999" customHeight="1" x14ac:dyDescent="0.3">
      <c r="A854" s="23" t="s">
        <v>1430</v>
      </c>
      <c r="B854" s="23" t="s">
        <v>1429</v>
      </c>
      <c r="C854" s="69">
        <v>1</v>
      </c>
      <c r="D854" s="23" t="s">
        <v>103</v>
      </c>
      <c r="E854" s="33">
        <v>44359</v>
      </c>
      <c r="F854" s="33">
        <v>7493</v>
      </c>
      <c r="G854" s="33">
        <v>26868</v>
      </c>
      <c r="H854" s="33">
        <v>7205</v>
      </c>
      <c r="I854" s="3">
        <f t="shared" si="26"/>
        <v>71227</v>
      </c>
      <c r="J854" s="3">
        <f t="shared" si="26"/>
        <v>14698</v>
      </c>
      <c r="K854" s="3">
        <f t="shared" si="27"/>
        <v>85925</v>
      </c>
    </row>
    <row r="855" spans="1:11" ht="17.399999999999999" customHeight="1" x14ac:dyDescent="0.3">
      <c r="A855" s="23" t="s">
        <v>1452</v>
      </c>
      <c r="B855" s="23" t="s">
        <v>1451</v>
      </c>
      <c r="C855" s="69">
        <v>1</v>
      </c>
      <c r="D855" s="23" t="s">
        <v>103</v>
      </c>
      <c r="E855" s="33">
        <v>44359</v>
      </c>
      <c r="F855" s="33">
        <v>7493</v>
      </c>
      <c r="G855" s="33">
        <v>26868</v>
      </c>
      <c r="H855" s="33">
        <v>7205</v>
      </c>
      <c r="I855" s="3">
        <f t="shared" si="26"/>
        <v>71227</v>
      </c>
      <c r="J855" s="3">
        <f t="shared" si="26"/>
        <v>14698</v>
      </c>
      <c r="K855" s="3">
        <f t="shared" si="27"/>
        <v>85925</v>
      </c>
    </row>
    <row r="856" spans="1:11" ht="17.399999999999999" customHeight="1" x14ac:dyDescent="0.3">
      <c r="A856" s="23" t="s">
        <v>1460</v>
      </c>
      <c r="B856" s="23" t="s">
        <v>1459</v>
      </c>
      <c r="C856" s="69">
        <v>1</v>
      </c>
      <c r="D856" s="23" t="s">
        <v>103</v>
      </c>
      <c r="E856" s="33">
        <v>44359</v>
      </c>
      <c r="F856" s="33">
        <v>7493</v>
      </c>
      <c r="G856" s="33">
        <v>26868</v>
      </c>
      <c r="H856" s="33">
        <v>7205</v>
      </c>
      <c r="I856" s="3">
        <f t="shared" si="26"/>
        <v>71227</v>
      </c>
      <c r="J856" s="3">
        <f t="shared" si="26"/>
        <v>14698</v>
      </c>
      <c r="K856" s="3">
        <f t="shared" si="27"/>
        <v>85925</v>
      </c>
    </row>
    <row r="857" spans="1:11" ht="17.399999999999999" customHeight="1" x14ac:dyDescent="0.3">
      <c r="A857" s="23" t="s">
        <v>1442</v>
      </c>
      <c r="B857" s="23" t="s">
        <v>1441</v>
      </c>
      <c r="C857" s="69">
        <v>1</v>
      </c>
      <c r="D857" s="23" t="s">
        <v>103</v>
      </c>
      <c r="E857" s="33">
        <v>44359</v>
      </c>
      <c r="F857" s="33">
        <v>7493</v>
      </c>
      <c r="G857" s="33">
        <v>26868</v>
      </c>
      <c r="H857" s="33">
        <v>7205</v>
      </c>
      <c r="I857" s="3">
        <f t="shared" si="26"/>
        <v>71227</v>
      </c>
      <c r="J857" s="3">
        <f t="shared" si="26"/>
        <v>14698</v>
      </c>
      <c r="K857" s="3">
        <f t="shared" si="27"/>
        <v>85925</v>
      </c>
    </row>
    <row r="858" spans="1:11" ht="17.399999999999999" customHeight="1" x14ac:dyDescent="0.3">
      <c r="A858" s="23" t="s">
        <v>1438</v>
      </c>
      <c r="B858" s="23" t="s">
        <v>1437</v>
      </c>
      <c r="C858" s="69">
        <v>1</v>
      </c>
      <c r="D858" s="23" t="s">
        <v>103</v>
      </c>
      <c r="E858" s="33">
        <v>44359</v>
      </c>
      <c r="F858" s="33">
        <v>7493</v>
      </c>
      <c r="G858" s="33">
        <v>26868</v>
      </c>
      <c r="H858" s="33">
        <v>7205</v>
      </c>
      <c r="I858" s="3">
        <f t="shared" si="26"/>
        <v>71227</v>
      </c>
      <c r="J858" s="3">
        <f t="shared" si="26"/>
        <v>14698</v>
      </c>
      <c r="K858" s="3">
        <f t="shared" si="27"/>
        <v>85925</v>
      </c>
    </row>
    <row r="859" spans="1:11" ht="17.399999999999999" customHeight="1" x14ac:dyDescent="0.3">
      <c r="A859" s="23" t="s">
        <v>1454</v>
      </c>
      <c r="B859" s="23" t="s">
        <v>1453</v>
      </c>
      <c r="C859" s="69">
        <v>1</v>
      </c>
      <c r="D859" s="23" t="s">
        <v>103</v>
      </c>
      <c r="E859" s="33">
        <v>44359</v>
      </c>
      <c r="F859" s="33">
        <v>7493</v>
      </c>
      <c r="G859" s="33">
        <v>26868</v>
      </c>
      <c r="H859" s="33">
        <v>7205</v>
      </c>
      <c r="I859" s="3">
        <f t="shared" si="26"/>
        <v>71227</v>
      </c>
      <c r="J859" s="3">
        <f t="shared" si="26"/>
        <v>14698</v>
      </c>
      <c r="K859" s="3">
        <f t="shared" si="27"/>
        <v>85925</v>
      </c>
    </row>
    <row r="860" spans="1:11" ht="17.399999999999999" customHeight="1" x14ac:dyDescent="0.3">
      <c r="A860" s="23" t="s">
        <v>1432</v>
      </c>
      <c r="B860" s="23" t="s">
        <v>1431</v>
      </c>
      <c r="C860" s="69">
        <v>1</v>
      </c>
      <c r="D860" s="23" t="s">
        <v>103</v>
      </c>
      <c r="E860" s="33">
        <v>44359</v>
      </c>
      <c r="F860" s="33">
        <v>7493</v>
      </c>
      <c r="G860" s="33">
        <v>26868</v>
      </c>
      <c r="H860" s="33">
        <v>7205</v>
      </c>
      <c r="I860" s="3">
        <f t="shared" si="26"/>
        <v>71227</v>
      </c>
      <c r="J860" s="3">
        <f t="shared" si="26"/>
        <v>14698</v>
      </c>
      <c r="K860" s="3">
        <f t="shared" si="27"/>
        <v>85925</v>
      </c>
    </row>
    <row r="861" spans="1:11" ht="17.399999999999999" customHeight="1" x14ac:dyDescent="0.3">
      <c r="A861" s="23" t="s">
        <v>1428</v>
      </c>
      <c r="B861" s="23" t="s">
        <v>1427</v>
      </c>
      <c r="C861" s="69">
        <v>1</v>
      </c>
      <c r="D861" s="23" t="s">
        <v>103</v>
      </c>
      <c r="E861" s="33">
        <v>44359</v>
      </c>
      <c r="F861" s="33">
        <v>7493</v>
      </c>
      <c r="G861" s="33">
        <v>26868</v>
      </c>
      <c r="H861" s="33">
        <v>7205</v>
      </c>
      <c r="I861" s="3">
        <f t="shared" si="26"/>
        <v>71227</v>
      </c>
      <c r="J861" s="3">
        <f t="shared" si="26"/>
        <v>14698</v>
      </c>
      <c r="K861" s="3">
        <f t="shared" si="27"/>
        <v>85925</v>
      </c>
    </row>
    <row r="862" spans="1:11" ht="17.399999999999999" customHeight="1" x14ac:dyDescent="0.3">
      <c r="A862" s="23" t="s">
        <v>3727</v>
      </c>
      <c r="B862" s="23" t="s">
        <v>3726</v>
      </c>
      <c r="C862" s="69">
        <v>1</v>
      </c>
      <c r="D862" s="23" t="s">
        <v>2</v>
      </c>
      <c r="E862" s="33">
        <v>37215</v>
      </c>
      <c r="F862" s="33">
        <v>10030</v>
      </c>
      <c r="G862" s="33">
        <v>26743</v>
      </c>
      <c r="H862" s="33">
        <v>11899</v>
      </c>
      <c r="I862" s="3">
        <f t="shared" si="26"/>
        <v>63958</v>
      </c>
      <c r="J862" s="3">
        <f t="shared" si="26"/>
        <v>21929</v>
      </c>
      <c r="K862" s="3">
        <f t="shared" si="27"/>
        <v>85887</v>
      </c>
    </row>
    <row r="863" spans="1:11" ht="17.399999999999999" customHeight="1" x14ac:dyDescent="0.3">
      <c r="A863" s="23" t="s">
        <v>3747</v>
      </c>
      <c r="B863" s="23" t="s">
        <v>3746</v>
      </c>
      <c r="C863" s="69">
        <v>1</v>
      </c>
      <c r="D863" s="23" t="s">
        <v>2</v>
      </c>
      <c r="E863" s="33">
        <v>37215</v>
      </c>
      <c r="F863" s="33">
        <v>10030</v>
      </c>
      <c r="G863" s="33">
        <v>26743</v>
      </c>
      <c r="H863" s="33">
        <v>11899</v>
      </c>
      <c r="I863" s="3">
        <f t="shared" si="26"/>
        <v>63958</v>
      </c>
      <c r="J863" s="3">
        <f t="shared" si="26"/>
        <v>21929</v>
      </c>
      <c r="K863" s="3">
        <f t="shared" si="27"/>
        <v>85887</v>
      </c>
    </row>
    <row r="864" spans="1:11" ht="17.399999999999999" customHeight="1" x14ac:dyDescent="0.3">
      <c r="A864" s="23" t="s">
        <v>3725</v>
      </c>
      <c r="B864" s="23" t="s">
        <v>3724</v>
      </c>
      <c r="C864" s="69">
        <v>1</v>
      </c>
      <c r="D864" s="23" t="s">
        <v>2</v>
      </c>
      <c r="E864" s="33">
        <v>37215</v>
      </c>
      <c r="F864" s="33">
        <v>10030</v>
      </c>
      <c r="G864" s="33">
        <v>26743</v>
      </c>
      <c r="H864" s="33">
        <v>11899</v>
      </c>
      <c r="I864" s="3">
        <f t="shared" si="26"/>
        <v>63958</v>
      </c>
      <c r="J864" s="3">
        <f t="shared" si="26"/>
        <v>21929</v>
      </c>
      <c r="K864" s="3">
        <f t="shared" si="27"/>
        <v>85887</v>
      </c>
    </row>
    <row r="865" spans="1:11" ht="17.399999999999999" customHeight="1" x14ac:dyDescent="0.3">
      <c r="A865" s="23" t="s">
        <v>3715</v>
      </c>
      <c r="B865" s="23" t="s">
        <v>3714</v>
      </c>
      <c r="C865" s="69">
        <v>1</v>
      </c>
      <c r="D865" s="23" t="s">
        <v>2</v>
      </c>
      <c r="E865" s="33">
        <v>37215</v>
      </c>
      <c r="F865" s="33">
        <v>10030</v>
      </c>
      <c r="G865" s="33">
        <v>26743</v>
      </c>
      <c r="H865" s="33">
        <v>11899</v>
      </c>
      <c r="I865" s="3">
        <f t="shared" si="26"/>
        <v>63958</v>
      </c>
      <c r="J865" s="3">
        <f t="shared" si="26"/>
        <v>21929</v>
      </c>
      <c r="K865" s="3">
        <f t="shared" si="27"/>
        <v>85887</v>
      </c>
    </row>
    <row r="866" spans="1:11" ht="17.399999999999999" customHeight="1" x14ac:dyDescent="0.3">
      <c r="A866" s="23" t="s">
        <v>3711</v>
      </c>
      <c r="B866" s="23" t="s">
        <v>3710</v>
      </c>
      <c r="C866" s="69">
        <v>1</v>
      </c>
      <c r="D866" s="23" t="s">
        <v>2</v>
      </c>
      <c r="E866" s="33">
        <v>37215</v>
      </c>
      <c r="F866" s="33">
        <v>10030</v>
      </c>
      <c r="G866" s="33">
        <v>26743</v>
      </c>
      <c r="H866" s="33">
        <v>11899</v>
      </c>
      <c r="I866" s="3">
        <f t="shared" si="26"/>
        <v>63958</v>
      </c>
      <c r="J866" s="3">
        <f t="shared" si="26"/>
        <v>21929</v>
      </c>
      <c r="K866" s="3">
        <f t="shared" si="27"/>
        <v>85887</v>
      </c>
    </row>
    <row r="867" spans="1:11" ht="17.399999999999999" customHeight="1" x14ac:dyDescent="0.3">
      <c r="A867" s="23" t="s">
        <v>3743</v>
      </c>
      <c r="B867" s="23" t="s">
        <v>3742</v>
      </c>
      <c r="C867" s="69">
        <v>1</v>
      </c>
      <c r="D867" s="23" t="s">
        <v>2</v>
      </c>
      <c r="E867" s="33">
        <v>37215</v>
      </c>
      <c r="F867" s="33">
        <v>10030</v>
      </c>
      <c r="G867" s="33">
        <v>26743</v>
      </c>
      <c r="H867" s="33">
        <v>11899</v>
      </c>
      <c r="I867" s="3">
        <f t="shared" si="26"/>
        <v>63958</v>
      </c>
      <c r="J867" s="3">
        <f t="shared" si="26"/>
        <v>21929</v>
      </c>
      <c r="K867" s="3">
        <f t="shared" si="27"/>
        <v>85887</v>
      </c>
    </row>
    <row r="868" spans="1:11" ht="17.399999999999999" customHeight="1" x14ac:dyDescent="0.3">
      <c r="A868" s="23" t="s">
        <v>3721</v>
      </c>
      <c r="B868" s="23" t="s">
        <v>3720</v>
      </c>
      <c r="C868" s="69">
        <v>1</v>
      </c>
      <c r="D868" s="23" t="s">
        <v>2</v>
      </c>
      <c r="E868" s="33">
        <v>37215</v>
      </c>
      <c r="F868" s="33">
        <v>10030</v>
      </c>
      <c r="G868" s="33">
        <v>26743</v>
      </c>
      <c r="H868" s="33">
        <v>11899</v>
      </c>
      <c r="I868" s="3">
        <f t="shared" si="26"/>
        <v>63958</v>
      </c>
      <c r="J868" s="3">
        <f t="shared" si="26"/>
        <v>21929</v>
      </c>
      <c r="K868" s="3">
        <f t="shared" si="27"/>
        <v>85887</v>
      </c>
    </row>
    <row r="869" spans="1:11" ht="17.399999999999999" customHeight="1" x14ac:dyDescent="0.3">
      <c r="A869" s="23" t="s">
        <v>3739</v>
      </c>
      <c r="B869" s="23" t="s">
        <v>3738</v>
      </c>
      <c r="C869" s="69">
        <v>1</v>
      </c>
      <c r="D869" s="23" t="s">
        <v>2</v>
      </c>
      <c r="E869" s="33">
        <v>37215</v>
      </c>
      <c r="F869" s="33">
        <v>10030</v>
      </c>
      <c r="G869" s="33">
        <v>26743</v>
      </c>
      <c r="H869" s="33">
        <v>11899</v>
      </c>
      <c r="I869" s="3">
        <f t="shared" si="26"/>
        <v>63958</v>
      </c>
      <c r="J869" s="3">
        <f t="shared" si="26"/>
        <v>21929</v>
      </c>
      <c r="K869" s="3">
        <f t="shared" si="27"/>
        <v>85887</v>
      </c>
    </row>
    <row r="870" spans="1:11" ht="17.399999999999999" customHeight="1" x14ac:dyDescent="0.3">
      <c r="A870" s="23" t="s">
        <v>3717</v>
      </c>
      <c r="B870" s="23" t="s">
        <v>3716</v>
      </c>
      <c r="C870" s="69">
        <v>1</v>
      </c>
      <c r="D870" s="23" t="s">
        <v>2</v>
      </c>
      <c r="E870" s="33">
        <v>37215</v>
      </c>
      <c r="F870" s="33">
        <v>10030</v>
      </c>
      <c r="G870" s="33">
        <v>26743</v>
      </c>
      <c r="H870" s="33">
        <v>11899</v>
      </c>
      <c r="I870" s="3">
        <f t="shared" si="26"/>
        <v>63958</v>
      </c>
      <c r="J870" s="3">
        <f t="shared" si="26"/>
        <v>21929</v>
      </c>
      <c r="K870" s="3">
        <f t="shared" si="27"/>
        <v>85887</v>
      </c>
    </row>
    <row r="871" spans="1:11" ht="17.399999999999999" customHeight="1" x14ac:dyDescent="0.3">
      <c r="A871" s="23" t="s">
        <v>3719</v>
      </c>
      <c r="B871" s="23" t="s">
        <v>3718</v>
      </c>
      <c r="C871" s="69">
        <v>1</v>
      </c>
      <c r="D871" s="23" t="s">
        <v>2</v>
      </c>
      <c r="E871" s="33">
        <v>37215</v>
      </c>
      <c r="F871" s="33">
        <v>10030</v>
      </c>
      <c r="G871" s="33">
        <v>26743</v>
      </c>
      <c r="H871" s="33">
        <v>11899</v>
      </c>
      <c r="I871" s="3">
        <f t="shared" si="26"/>
        <v>63958</v>
      </c>
      <c r="J871" s="3">
        <f t="shared" si="26"/>
        <v>21929</v>
      </c>
      <c r="K871" s="3">
        <f t="shared" si="27"/>
        <v>85887</v>
      </c>
    </row>
    <row r="872" spans="1:11" ht="17.399999999999999" customHeight="1" x14ac:dyDescent="0.3">
      <c r="A872" s="23" t="s">
        <v>3735</v>
      </c>
      <c r="B872" s="23" t="s">
        <v>3734</v>
      </c>
      <c r="C872" s="69">
        <v>1</v>
      </c>
      <c r="D872" s="23" t="s">
        <v>2</v>
      </c>
      <c r="E872" s="33">
        <v>37215</v>
      </c>
      <c r="F872" s="33">
        <v>10030</v>
      </c>
      <c r="G872" s="33">
        <v>26743</v>
      </c>
      <c r="H872" s="33">
        <v>11899</v>
      </c>
      <c r="I872" s="3">
        <f t="shared" si="26"/>
        <v>63958</v>
      </c>
      <c r="J872" s="3">
        <f t="shared" si="26"/>
        <v>21929</v>
      </c>
      <c r="K872" s="3">
        <f t="shared" si="27"/>
        <v>85887</v>
      </c>
    </row>
    <row r="873" spans="1:11" ht="17.399999999999999" customHeight="1" x14ac:dyDescent="0.3">
      <c r="A873" s="23" t="s">
        <v>3745</v>
      </c>
      <c r="B873" s="23" t="s">
        <v>3744</v>
      </c>
      <c r="C873" s="69">
        <v>1</v>
      </c>
      <c r="D873" s="23" t="s">
        <v>2</v>
      </c>
      <c r="E873" s="33">
        <v>37215</v>
      </c>
      <c r="F873" s="33">
        <v>10030</v>
      </c>
      <c r="G873" s="33">
        <v>26743</v>
      </c>
      <c r="H873" s="33">
        <v>11899</v>
      </c>
      <c r="I873" s="3">
        <f t="shared" si="26"/>
        <v>63958</v>
      </c>
      <c r="J873" s="3">
        <f t="shared" si="26"/>
        <v>21929</v>
      </c>
      <c r="K873" s="3">
        <f t="shared" si="27"/>
        <v>85887</v>
      </c>
    </row>
    <row r="874" spans="1:11" ht="17.399999999999999" customHeight="1" x14ac:dyDescent="0.3">
      <c r="A874" s="23" t="s">
        <v>3733</v>
      </c>
      <c r="B874" s="23" t="s">
        <v>3732</v>
      </c>
      <c r="C874" s="69">
        <v>1</v>
      </c>
      <c r="D874" s="23" t="s">
        <v>2</v>
      </c>
      <c r="E874" s="33">
        <v>37215</v>
      </c>
      <c r="F874" s="33">
        <v>10030</v>
      </c>
      <c r="G874" s="33">
        <v>26743</v>
      </c>
      <c r="H874" s="33">
        <v>11899</v>
      </c>
      <c r="I874" s="3">
        <f t="shared" si="26"/>
        <v>63958</v>
      </c>
      <c r="J874" s="3">
        <f t="shared" si="26"/>
        <v>21929</v>
      </c>
      <c r="K874" s="3">
        <f t="shared" si="27"/>
        <v>85887</v>
      </c>
    </row>
    <row r="875" spans="1:11" ht="17.399999999999999" customHeight="1" x14ac:dyDescent="0.3">
      <c r="A875" s="23" t="s">
        <v>3713</v>
      </c>
      <c r="B875" s="23" t="s">
        <v>3712</v>
      </c>
      <c r="C875" s="69">
        <v>1</v>
      </c>
      <c r="D875" s="23" t="s">
        <v>2</v>
      </c>
      <c r="E875" s="33">
        <v>37215</v>
      </c>
      <c r="F875" s="33">
        <v>10030</v>
      </c>
      <c r="G875" s="33">
        <v>26743</v>
      </c>
      <c r="H875" s="33">
        <v>11899</v>
      </c>
      <c r="I875" s="3">
        <f t="shared" si="26"/>
        <v>63958</v>
      </c>
      <c r="J875" s="3">
        <f t="shared" si="26"/>
        <v>21929</v>
      </c>
      <c r="K875" s="3">
        <f t="shared" si="27"/>
        <v>85887</v>
      </c>
    </row>
    <row r="876" spans="1:11" ht="17.399999999999999" customHeight="1" x14ac:dyDescent="0.3">
      <c r="A876" s="23" t="s">
        <v>3709</v>
      </c>
      <c r="B876" s="23" t="s">
        <v>3708</v>
      </c>
      <c r="C876" s="69">
        <v>1</v>
      </c>
      <c r="D876" s="23" t="s">
        <v>2</v>
      </c>
      <c r="E876" s="33">
        <v>37215</v>
      </c>
      <c r="F876" s="33">
        <v>10030</v>
      </c>
      <c r="G876" s="33">
        <v>26743</v>
      </c>
      <c r="H876" s="33">
        <v>11899</v>
      </c>
      <c r="I876" s="3">
        <f t="shared" si="26"/>
        <v>63958</v>
      </c>
      <c r="J876" s="3">
        <f t="shared" si="26"/>
        <v>21929</v>
      </c>
      <c r="K876" s="3">
        <f t="shared" si="27"/>
        <v>85887</v>
      </c>
    </row>
    <row r="877" spans="1:11" ht="17.399999999999999" customHeight="1" x14ac:dyDescent="0.3">
      <c r="A877" s="23" t="s">
        <v>3731</v>
      </c>
      <c r="B877" s="23" t="s">
        <v>3730</v>
      </c>
      <c r="C877" s="69">
        <v>1</v>
      </c>
      <c r="D877" s="23" t="s">
        <v>2</v>
      </c>
      <c r="E877" s="33">
        <v>37215</v>
      </c>
      <c r="F877" s="33">
        <v>10030</v>
      </c>
      <c r="G877" s="33">
        <v>26743</v>
      </c>
      <c r="H877" s="33">
        <v>11899</v>
      </c>
      <c r="I877" s="3">
        <f t="shared" si="26"/>
        <v>63958</v>
      </c>
      <c r="J877" s="3">
        <f t="shared" si="26"/>
        <v>21929</v>
      </c>
      <c r="K877" s="3">
        <f t="shared" si="27"/>
        <v>85887</v>
      </c>
    </row>
    <row r="878" spans="1:11" ht="17.399999999999999" customHeight="1" x14ac:dyDescent="0.3">
      <c r="A878" s="23" t="s">
        <v>3741</v>
      </c>
      <c r="B878" s="23" t="s">
        <v>3740</v>
      </c>
      <c r="C878" s="69">
        <v>1</v>
      </c>
      <c r="D878" s="23" t="s">
        <v>2</v>
      </c>
      <c r="E878" s="33">
        <v>37215</v>
      </c>
      <c r="F878" s="33">
        <v>10030</v>
      </c>
      <c r="G878" s="33">
        <v>26743</v>
      </c>
      <c r="H878" s="33">
        <v>11899</v>
      </c>
      <c r="I878" s="3">
        <f t="shared" si="26"/>
        <v>63958</v>
      </c>
      <c r="J878" s="3">
        <f t="shared" si="26"/>
        <v>21929</v>
      </c>
      <c r="K878" s="3">
        <f t="shared" si="27"/>
        <v>85887</v>
      </c>
    </row>
    <row r="879" spans="1:11" ht="17.399999999999999" customHeight="1" x14ac:dyDescent="0.3">
      <c r="A879" s="23" t="s">
        <v>3737</v>
      </c>
      <c r="B879" s="23" t="s">
        <v>3736</v>
      </c>
      <c r="C879" s="69">
        <v>1</v>
      </c>
      <c r="D879" s="23" t="s">
        <v>2</v>
      </c>
      <c r="E879" s="33">
        <v>37215</v>
      </c>
      <c r="F879" s="33">
        <v>10030</v>
      </c>
      <c r="G879" s="33">
        <v>26743</v>
      </c>
      <c r="H879" s="33">
        <v>11899</v>
      </c>
      <c r="I879" s="3">
        <f t="shared" si="26"/>
        <v>63958</v>
      </c>
      <c r="J879" s="3">
        <f t="shared" si="26"/>
        <v>21929</v>
      </c>
      <c r="K879" s="3">
        <f t="shared" si="27"/>
        <v>85887</v>
      </c>
    </row>
    <row r="880" spans="1:11" ht="17.399999999999999" customHeight="1" x14ac:dyDescent="0.3">
      <c r="A880" s="23" t="s">
        <v>3723</v>
      </c>
      <c r="B880" s="23" t="s">
        <v>3722</v>
      </c>
      <c r="C880" s="69">
        <v>1</v>
      </c>
      <c r="D880" s="23" t="s">
        <v>2</v>
      </c>
      <c r="E880" s="33">
        <v>37215</v>
      </c>
      <c r="F880" s="33">
        <v>10030</v>
      </c>
      <c r="G880" s="33">
        <v>26743</v>
      </c>
      <c r="H880" s="33">
        <v>11899</v>
      </c>
      <c r="I880" s="3">
        <f t="shared" si="26"/>
        <v>63958</v>
      </c>
      <c r="J880" s="3">
        <f t="shared" si="26"/>
        <v>21929</v>
      </c>
      <c r="K880" s="3">
        <f t="shared" si="27"/>
        <v>85887</v>
      </c>
    </row>
    <row r="881" spans="1:11" ht="17.399999999999999" customHeight="1" x14ac:dyDescent="0.3">
      <c r="A881" s="23" t="s">
        <v>3729</v>
      </c>
      <c r="B881" s="23" t="s">
        <v>3728</v>
      </c>
      <c r="C881" s="69">
        <v>1</v>
      </c>
      <c r="D881" s="23" t="s">
        <v>2</v>
      </c>
      <c r="E881" s="33">
        <v>37215</v>
      </c>
      <c r="F881" s="33">
        <v>10030</v>
      </c>
      <c r="G881" s="33">
        <v>26743</v>
      </c>
      <c r="H881" s="33">
        <v>11899</v>
      </c>
      <c r="I881" s="3">
        <f t="shared" si="26"/>
        <v>63958</v>
      </c>
      <c r="J881" s="3">
        <f t="shared" si="26"/>
        <v>21929</v>
      </c>
      <c r="K881" s="3">
        <f t="shared" si="27"/>
        <v>85887</v>
      </c>
    </row>
    <row r="882" spans="1:11" ht="17.399999999999999" customHeight="1" x14ac:dyDescent="0.3">
      <c r="A882" s="23" t="s">
        <v>585</v>
      </c>
      <c r="B882" s="23" t="s">
        <v>584</v>
      </c>
      <c r="C882" s="69">
        <v>1</v>
      </c>
      <c r="D882" s="23" t="s">
        <v>108</v>
      </c>
      <c r="E882" s="33">
        <v>40221</v>
      </c>
      <c r="F882" s="33">
        <v>6718</v>
      </c>
      <c r="G882" s="33">
        <v>33102</v>
      </c>
      <c r="H882" s="33">
        <v>5834</v>
      </c>
      <c r="I882" s="3">
        <f t="shared" si="26"/>
        <v>73323</v>
      </c>
      <c r="J882" s="3">
        <f t="shared" si="26"/>
        <v>12552</v>
      </c>
      <c r="K882" s="3">
        <f t="shared" si="27"/>
        <v>85875</v>
      </c>
    </row>
    <row r="883" spans="1:11" ht="17.399999999999999" customHeight="1" x14ac:dyDescent="0.3">
      <c r="A883" s="23" t="s">
        <v>593</v>
      </c>
      <c r="B883" s="23" t="s">
        <v>592</v>
      </c>
      <c r="C883" s="69">
        <v>1</v>
      </c>
      <c r="D883" s="23" t="s">
        <v>108</v>
      </c>
      <c r="E883" s="33">
        <v>40221</v>
      </c>
      <c r="F883" s="33">
        <v>6718</v>
      </c>
      <c r="G883" s="33">
        <v>33102</v>
      </c>
      <c r="H883" s="33">
        <v>5834</v>
      </c>
      <c r="I883" s="3">
        <f t="shared" si="26"/>
        <v>73323</v>
      </c>
      <c r="J883" s="3">
        <f t="shared" si="26"/>
        <v>12552</v>
      </c>
      <c r="K883" s="3">
        <f t="shared" si="27"/>
        <v>85875</v>
      </c>
    </row>
    <row r="884" spans="1:11" ht="17.399999999999999" customHeight="1" x14ac:dyDescent="0.3">
      <c r="A884" s="23" t="s">
        <v>591</v>
      </c>
      <c r="B884" s="23" t="s">
        <v>590</v>
      </c>
      <c r="C884" s="69">
        <v>1</v>
      </c>
      <c r="D884" s="23" t="s">
        <v>108</v>
      </c>
      <c r="E884" s="33">
        <v>40221</v>
      </c>
      <c r="F884" s="33">
        <v>6718</v>
      </c>
      <c r="G884" s="33">
        <v>33102</v>
      </c>
      <c r="H884" s="33">
        <v>5834</v>
      </c>
      <c r="I884" s="3">
        <f t="shared" si="26"/>
        <v>73323</v>
      </c>
      <c r="J884" s="3">
        <f t="shared" si="26"/>
        <v>12552</v>
      </c>
      <c r="K884" s="3">
        <f t="shared" si="27"/>
        <v>85875</v>
      </c>
    </row>
    <row r="885" spans="1:11" ht="17.399999999999999" customHeight="1" x14ac:dyDescent="0.3">
      <c r="A885" s="23" t="s">
        <v>575</v>
      </c>
      <c r="B885" s="23" t="s">
        <v>574</v>
      </c>
      <c r="C885" s="69">
        <v>1</v>
      </c>
      <c r="D885" s="23" t="s">
        <v>108</v>
      </c>
      <c r="E885" s="33">
        <v>40221</v>
      </c>
      <c r="F885" s="33">
        <v>6718</v>
      </c>
      <c r="G885" s="33">
        <v>33102</v>
      </c>
      <c r="H885" s="33">
        <v>5834</v>
      </c>
      <c r="I885" s="3">
        <f t="shared" si="26"/>
        <v>73323</v>
      </c>
      <c r="J885" s="3">
        <f t="shared" si="26"/>
        <v>12552</v>
      </c>
      <c r="K885" s="3">
        <f t="shared" si="27"/>
        <v>85875</v>
      </c>
    </row>
    <row r="886" spans="1:11" ht="17.399999999999999" customHeight="1" x14ac:dyDescent="0.3">
      <c r="A886" s="23" t="s">
        <v>581</v>
      </c>
      <c r="B886" s="23" t="s">
        <v>580</v>
      </c>
      <c r="C886" s="69">
        <v>1</v>
      </c>
      <c r="D886" s="23" t="s">
        <v>108</v>
      </c>
      <c r="E886" s="33">
        <v>40221</v>
      </c>
      <c r="F886" s="33">
        <v>6718</v>
      </c>
      <c r="G886" s="33">
        <v>33102</v>
      </c>
      <c r="H886" s="33">
        <v>5834</v>
      </c>
      <c r="I886" s="3">
        <f t="shared" si="26"/>
        <v>73323</v>
      </c>
      <c r="J886" s="3">
        <f t="shared" si="26"/>
        <v>12552</v>
      </c>
      <c r="K886" s="3">
        <f t="shared" si="27"/>
        <v>85875</v>
      </c>
    </row>
    <row r="887" spans="1:11" ht="17.399999999999999" customHeight="1" x14ac:dyDescent="0.3">
      <c r="A887" s="23" t="s">
        <v>587</v>
      </c>
      <c r="B887" s="23" t="s">
        <v>586</v>
      </c>
      <c r="C887" s="69">
        <v>1</v>
      </c>
      <c r="D887" s="23" t="s">
        <v>108</v>
      </c>
      <c r="E887" s="33">
        <v>40221</v>
      </c>
      <c r="F887" s="33">
        <v>6718</v>
      </c>
      <c r="G887" s="33">
        <v>33102</v>
      </c>
      <c r="H887" s="33">
        <v>5834</v>
      </c>
      <c r="I887" s="3">
        <f t="shared" si="26"/>
        <v>73323</v>
      </c>
      <c r="J887" s="3">
        <f t="shared" si="26"/>
        <v>12552</v>
      </c>
      <c r="K887" s="3">
        <f t="shared" si="27"/>
        <v>85875</v>
      </c>
    </row>
    <row r="888" spans="1:11" ht="17.399999999999999" customHeight="1" x14ac:dyDescent="0.3">
      <c r="A888" s="23" t="s">
        <v>577</v>
      </c>
      <c r="B888" s="23" t="s">
        <v>576</v>
      </c>
      <c r="C888" s="69">
        <v>1</v>
      </c>
      <c r="D888" s="23" t="s">
        <v>108</v>
      </c>
      <c r="E888" s="33">
        <v>40221</v>
      </c>
      <c r="F888" s="33">
        <v>6718</v>
      </c>
      <c r="G888" s="33">
        <v>33102</v>
      </c>
      <c r="H888" s="33">
        <v>5834</v>
      </c>
      <c r="I888" s="3">
        <f t="shared" si="26"/>
        <v>73323</v>
      </c>
      <c r="J888" s="3">
        <f t="shared" si="26"/>
        <v>12552</v>
      </c>
      <c r="K888" s="3">
        <f t="shared" si="27"/>
        <v>85875</v>
      </c>
    </row>
    <row r="889" spans="1:11" ht="17.399999999999999" customHeight="1" x14ac:dyDescent="0.3">
      <c r="A889" s="23" t="s">
        <v>595</v>
      </c>
      <c r="B889" s="23" t="s">
        <v>594</v>
      </c>
      <c r="C889" s="69">
        <v>1</v>
      </c>
      <c r="D889" s="23" t="s">
        <v>108</v>
      </c>
      <c r="E889" s="33">
        <v>40221</v>
      </c>
      <c r="F889" s="33">
        <v>6718</v>
      </c>
      <c r="G889" s="33">
        <v>33102</v>
      </c>
      <c r="H889" s="33">
        <v>5834</v>
      </c>
      <c r="I889" s="3">
        <f t="shared" si="26"/>
        <v>73323</v>
      </c>
      <c r="J889" s="3">
        <f t="shared" si="26"/>
        <v>12552</v>
      </c>
      <c r="K889" s="3">
        <f t="shared" si="27"/>
        <v>85875</v>
      </c>
    </row>
    <row r="890" spans="1:11" ht="17.399999999999999" customHeight="1" x14ac:dyDescent="0.3">
      <c r="A890" s="23" t="s">
        <v>583</v>
      </c>
      <c r="B890" s="23" t="s">
        <v>582</v>
      </c>
      <c r="C890" s="69">
        <v>1</v>
      </c>
      <c r="D890" s="23" t="s">
        <v>108</v>
      </c>
      <c r="E890" s="33">
        <v>40221</v>
      </c>
      <c r="F890" s="33">
        <v>6718</v>
      </c>
      <c r="G890" s="33">
        <v>33102</v>
      </c>
      <c r="H890" s="33">
        <v>5834</v>
      </c>
      <c r="I890" s="3">
        <f t="shared" si="26"/>
        <v>73323</v>
      </c>
      <c r="J890" s="3">
        <f t="shared" si="26"/>
        <v>12552</v>
      </c>
      <c r="K890" s="3">
        <f t="shared" si="27"/>
        <v>85875</v>
      </c>
    </row>
    <row r="891" spans="1:11" ht="17.399999999999999" customHeight="1" x14ac:dyDescent="0.3">
      <c r="A891" s="23" t="s">
        <v>589</v>
      </c>
      <c r="B891" s="23" t="s">
        <v>588</v>
      </c>
      <c r="C891" s="69">
        <v>1</v>
      </c>
      <c r="D891" s="23" t="s">
        <v>108</v>
      </c>
      <c r="E891" s="33">
        <v>40221</v>
      </c>
      <c r="F891" s="33">
        <v>6718</v>
      </c>
      <c r="G891" s="33">
        <v>33102</v>
      </c>
      <c r="H891" s="33">
        <v>5834</v>
      </c>
      <c r="I891" s="3">
        <f t="shared" si="26"/>
        <v>73323</v>
      </c>
      <c r="J891" s="3">
        <f t="shared" si="26"/>
        <v>12552</v>
      </c>
      <c r="K891" s="3">
        <f t="shared" si="27"/>
        <v>85875</v>
      </c>
    </row>
    <row r="892" spans="1:11" ht="17.399999999999999" customHeight="1" x14ac:dyDescent="0.3">
      <c r="A892" s="23" t="s">
        <v>2474</v>
      </c>
      <c r="B892" s="23" t="s">
        <v>2473</v>
      </c>
      <c r="C892" s="69">
        <v>1</v>
      </c>
      <c r="D892" s="23" t="s">
        <v>80</v>
      </c>
      <c r="E892" s="33">
        <v>37647</v>
      </c>
      <c r="F892" s="33">
        <v>5054</v>
      </c>
      <c r="G892" s="33">
        <v>36807</v>
      </c>
      <c r="H892" s="33">
        <v>6260</v>
      </c>
      <c r="I892" s="3">
        <f t="shared" si="26"/>
        <v>74454</v>
      </c>
      <c r="J892" s="3">
        <f t="shared" si="26"/>
        <v>11314</v>
      </c>
      <c r="K892" s="3">
        <f t="shared" si="27"/>
        <v>85768</v>
      </c>
    </row>
    <row r="893" spans="1:11" ht="17.399999999999999" customHeight="1" x14ac:dyDescent="0.3">
      <c r="A893" s="23" t="s">
        <v>2466</v>
      </c>
      <c r="B893" s="23" t="s">
        <v>2465</v>
      </c>
      <c r="C893" s="69">
        <v>1</v>
      </c>
      <c r="D893" s="23" t="s">
        <v>80</v>
      </c>
      <c r="E893" s="33">
        <v>37647</v>
      </c>
      <c r="F893" s="33">
        <v>5054</v>
      </c>
      <c r="G893" s="33">
        <v>36807</v>
      </c>
      <c r="H893" s="33">
        <v>6260</v>
      </c>
      <c r="I893" s="3">
        <f t="shared" si="26"/>
        <v>74454</v>
      </c>
      <c r="J893" s="3">
        <f t="shared" si="26"/>
        <v>11314</v>
      </c>
      <c r="K893" s="3">
        <f t="shared" si="27"/>
        <v>85768</v>
      </c>
    </row>
    <row r="894" spans="1:11" ht="17.399999999999999" customHeight="1" x14ac:dyDescent="0.3">
      <c r="A894" s="23" t="s">
        <v>2484</v>
      </c>
      <c r="B894" s="23" t="s">
        <v>2483</v>
      </c>
      <c r="C894" s="69">
        <v>1</v>
      </c>
      <c r="D894" s="23" t="s">
        <v>80</v>
      </c>
      <c r="E894" s="33">
        <v>37647</v>
      </c>
      <c r="F894" s="33">
        <v>5054</v>
      </c>
      <c r="G894" s="33">
        <v>36807</v>
      </c>
      <c r="H894" s="33">
        <v>6260</v>
      </c>
      <c r="I894" s="3">
        <f t="shared" si="26"/>
        <v>74454</v>
      </c>
      <c r="J894" s="3">
        <f t="shared" si="26"/>
        <v>11314</v>
      </c>
      <c r="K894" s="3">
        <f t="shared" si="27"/>
        <v>85768</v>
      </c>
    </row>
    <row r="895" spans="1:11" ht="17.399999999999999" customHeight="1" x14ac:dyDescent="0.3">
      <c r="A895" s="23" t="s">
        <v>2462</v>
      </c>
      <c r="B895" s="23" t="s">
        <v>2461</v>
      </c>
      <c r="C895" s="69">
        <v>1</v>
      </c>
      <c r="D895" s="23" t="s">
        <v>80</v>
      </c>
      <c r="E895" s="33">
        <v>37647</v>
      </c>
      <c r="F895" s="33">
        <v>5054</v>
      </c>
      <c r="G895" s="33">
        <v>36807</v>
      </c>
      <c r="H895" s="33">
        <v>6260</v>
      </c>
      <c r="I895" s="3">
        <f t="shared" si="26"/>
        <v>74454</v>
      </c>
      <c r="J895" s="3">
        <f t="shared" si="26"/>
        <v>11314</v>
      </c>
      <c r="K895" s="3">
        <f t="shared" si="27"/>
        <v>85768</v>
      </c>
    </row>
    <row r="896" spans="1:11" ht="17.399999999999999" customHeight="1" x14ac:dyDescent="0.3">
      <c r="A896" s="23" t="s">
        <v>2478</v>
      </c>
      <c r="B896" s="23" t="s">
        <v>2477</v>
      </c>
      <c r="C896" s="69">
        <v>1</v>
      </c>
      <c r="D896" s="23" t="s">
        <v>80</v>
      </c>
      <c r="E896" s="33">
        <v>37647</v>
      </c>
      <c r="F896" s="33">
        <v>5054</v>
      </c>
      <c r="G896" s="33">
        <v>36807</v>
      </c>
      <c r="H896" s="33">
        <v>6260</v>
      </c>
      <c r="I896" s="3">
        <f t="shared" si="26"/>
        <v>74454</v>
      </c>
      <c r="J896" s="3">
        <f t="shared" si="26"/>
        <v>11314</v>
      </c>
      <c r="K896" s="3">
        <f t="shared" si="27"/>
        <v>85768</v>
      </c>
    </row>
    <row r="897" spans="1:11" ht="17.399999999999999" customHeight="1" x14ac:dyDescent="0.3">
      <c r="A897" s="23" t="s">
        <v>2468</v>
      </c>
      <c r="B897" s="23" t="s">
        <v>2467</v>
      </c>
      <c r="C897" s="69">
        <v>1</v>
      </c>
      <c r="D897" s="23" t="s">
        <v>80</v>
      </c>
      <c r="E897" s="33">
        <v>37647</v>
      </c>
      <c r="F897" s="33">
        <v>5054</v>
      </c>
      <c r="G897" s="33">
        <v>36807</v>
      </c>
      <c r="H897" s="33">
        <v>6260</v>
      </c>
      <c r="I897" s="3">
        <f t="shared" si="26"/>
        <v>74454</v>
      </c>
      <c r="J897" s="3">
        <f t="shared" si="26"/>
        <v>11314</v>
      </c>
      <c r="K897" s="3">
        <f t="shared" si="27"/>
        <v>85768</v>
      </c>
    </row>
    <row r="898" spans="1:11" ht="17.399999999999999" customHeight="1" x14ac:dyDescent="0.3">
      <c r="A898" s="23" t="s">
        <v>2458</v>
      </c>
      <c r="B898" s="23" t="s">
        <v>2457</v>
      </c>
      <c r="C898" s="69">
        <v>1</v>
      </c>
      <c r="D898" s="23" t="s">
        <v>80</v>
      </c>
      <c r="E898" s="33">
        <v>37647</v>
      </c>
      <c r="F898" s="33">
        <v>5054</v>
      </c>
      <c r="G898" s="33">
        <v>36807</v>
      </c>
      <c r="H898" s="33">
        <v>6260</v>
      </c>
      <c r="I898" s="3">
        <f t="shared" ref="I898:J961" si="28">+E898+G898</f>
        <v>74454</v>
      </c>
      <c r="J898" s="3">
        <f t="shared" si="28"/>
        <v>11314</v>
      </c>
      <c r="K898" s="3">
        <f t="shared" ref="K898:K961" si="29">+I898+J898</f>
        <v>85768</v>
      </c>
    </row>
    <row r="899" spans="1:11" ht="17.399999999999999" customHeight="1" x14ac:dyDescent="0.3">
      <c r="A899" s="23" t="s">
        <v>2464</v>
      </c>
      <c r="B899" s="23" t="s">
        <v>2463</v>
      </c>
      <c r="C899" s="69">
        <v>1</v>
      </c>
      <c r="D899" s="23" t="s">
        <v>80</v>
      </c>
      <c r="E899" s="33">
        <v>37647</v>
      </c>
      <c r="F899" s="33">
        <v>5054</v>
      </c>
      <c r="G899" s="33">
        <v>36807</v>
      </c>
      <c r="H899" s="33">
        <v>6260</v>
      </c>
      <c r="I899" s="3">
        <f t="shared" si="28"/>
        <v>74454</v>
      </c>
      <c r="J899" s="3">
        <f t="shared" si="28"/>
        <v>11314</v>
      </c>
      <c r="K899" s="3">
        <f t="shared" si="29"/>
        <v>85768</v>
      </c>
    </row>
    <row r="900" spans="1:11" ht="17.399999999999999" customHeight="1" x14ac:dyDescent="0.3">
      <c r="A900" s="23" t="s">
        <v>2472</v>
      </c>
      <c r="B900" s="23" t="s">
        <v>2471</v>
      </c>
      <c r="C900" s="69">
        <v>1</v>
      </c>
      <c r="D900" s="23" t="s">
        <v>80</v>
      </c>
      <c r="E900" s="33">
        <v>37647</v>
      </c>
      <c r="F900" s="33">
        <v>5054</v>
      </c>
      <c r="G900" s="33">
        <v>36807</v>
      </c>
      <c r="H900" s="33">
        <v>6260</v>
      </c>
      <c r="I900" s="3">
        <f t="shared" si="28"/>
        <v>74454</v>
      </c>
      <c r="J900" s="3">
        <f t="shared" si="28"/>
        <v>11314</v>
      </c>
      <c r="K900" s="3">
        <f t="shared" si="29"/>
        <v>85768</v>
      </c>
    </row>
    <row r="901" spans="1:11" ht="17.399999999999999" customHeight="1" x14ac:dyDescent="0.3">
      <c r="A901" s="23" t="s">
        <v>2480</v>
      </c>
      <c r="B901" s="23" t="s">
        <v>2479</v>
      </c>
      <c r="C901" s="69">
        <v>1</v>
      </c>
      <c r="D901" s="23" t="s">
        <v>80</v>
      </c>
      <c r="E901" s="33">
        <v>37647</v>
      </c>
      <c r="F901" s="33">
        <v>5054</v>
      </c>
      <c r="G901" s="33">
        <v>36807</v>
      </c>
      <c r="H901" s="33">
        <v>6260</v>
      </c>
      <c r="I901" s="3">
        <f t="shared" si="28"/>
        <v>74454</v>
      </c>
      <c r="J901" s="3">
        <f t="shared" si="28"/>
        <v>11314</v>
      </c>
      <c r="K901" s="3">
        <f t="shared" si="29"/>
        <v>85768</v>
      </c>
    </row>
    <row r="902" spans="1:11" ht="17.399999999999999" customHeight="1" x14ac:dyDescent="0.3">
      <c r="A902" s="23" t="s">
        <v>2470</v>
      </c>
      <c r="B902" s="23" t="s">
        <v>2469</v>
      </c>
      <c r="C902" s="69">
        <v>1</v>
      </c>
      <c r="D902" s="23" t="s">
        <v>80</v>
      </c>
      <c r="E902" s="33">
        <v>37647</v>
      </c>
      <c r="F902" s="33">
        <v>5054</v>
      </c>
      <c r="G902" s="33">
        <v>36807</v>
      </c>
      <c r="H902" s="33">
        <v>6260</v>
      </c>
      <c r="I902" s="3">
        <f t="shared" si="28"/>
        <v>74454</v>
      </c>
      <c r="J902" s="3">
        <f t="shared" si="28"/>
        <v>11314</v>
      </c>
      <c r="K902" s="3">
        <f t="shared" si="29"/>
        <v>85768</v>
      </c>
    </row>
    <row r="903" spans="1:11" ht="17.399999999999999" customHeight="1" x14ac:dyDescent="0.3">
      <c r="A903" s="23" t="s">
        <v>2482</v>
      </c>
      <c r="B903" s="23" t="s">
        <v>2481</v>
      </c>
      <c r="C903" s="69">
        <v>1</v>
      </c>
      <c r="D903" s="23" t="s">
        <v>80</v>
      </c>
      <c r="E903" s="33">
        <v>37647</v>
      </c>
      <c r="F903" s="33">
        <v>5054</v>
      </c>
      <c r="G903" s="33">
        <v>36807</v>
      </c>
      <c r="H903" s="33">
        <v>6260</v>
      </c>
      <c r="I903" s="3">
        <f t="shared" si="28"/>
        <v>74454</v>
      </c>
      <c r="J903" s="3">
        <f t="shared" si="28"/>
        <v>11314</v>
      </c>
      <c r="K903" s="3">
        <f t="shared" si="29"/>
        <v>85768</v>
      </c>
    </row>
    <row r="904" spans="1:11" ht="17.399999999999999" customHeight="1" x14ac:dyDescent="0.3">
      <c r="A904" s="23" t="s">
        <v>2456</v>
      </c>
      <c r="B904" s="23" t="s">
        <v>2455</v>
      </c>
      <c r="C904" s="69">
        <v>1</v>
      </c>
      <c r="D904" s="23" t="s">
        <v>80</v>
      </c>
      <c r="E904" s="33">
        <v>37647</v>
      </c>
      <c r="F904" s="33">
        <v>5054</v>
      </c>
      <c r="G904" s="33">
        <v>36807</v>
      </c>
      <c r="H904" s="33">
        <v>6260</v>
      </c>
      <c r="I904" s="3">
        <f t="shared" si="28"/>
        <v>74454</v>
      </c>
      <c r="J904" s="3">
        <f t="shared" si="28"/>
        <v>11314</v>
      </c>
      <c r="K904" s="3">
        <f t="shared" si="29"/>
        <v>85768</v>
      </c>
    </row>
    <row r="905" spans="1:11" ht="17.399999999999999" customHeight="1" x14ac:dyDescent="0.3">
      <c r="A905" s="23" t="s">
        <v>2460</v>
      </c>
      <c r="B905" s="23" t="s">
        <v>2459</v>
      </c>
      <c r="C905" s="69">
        <v>1</v>
      </c>
      <c r="D905" s="23" t="s">
        <v>80</v>
      </c>
      <c r="E905" s="33">
        <v>37647</v>
      </c>
      <c r="F905" s="33">
        <v>5054</v>
      </c>
      <c r="G905" s="33">
        <v>36807</v>
      </c>
      <c r="H905" s="33">
        <v>6260</v>
      </c>
      <c r="I905" s="3">
        <f t="shared" si="28"/>
        <v>74454</v>
      </c>
      <c r="J905" s="3">
        <f t="shared" si="28"/>
        <v>11314</v>
      </c>
      <c r="K905" s="3">
        <f t="shared" si="29"/>
        <v>85768</v>
      </c>
    </row>
    <row r="906" spans="1:11" ht="17.399999999999999" customHeight="1" x14ac:dyDescent="0.3">
      <c r="A906" s="23" t="s">
        <v>4397</v>
      </c>
      <c r="B906" s="23" t="s">
        <v>4396</v>
      </c>
      <c r="C906" s="69">
        <v>1</v>
      </c>
      <c r="D906" s="23" t="s">
        <v>69</v>
      </c>
      <c r="E906" s="33">
        <v>38847</v>
      </c>
      <c r="F906" s="33">
        <v>6272</v>
      </c>
      <c r="G906" s="33">
        <v>33826</v>
      </c>
      <c r="H906" s="33">
        <v>6793</v>
      </c>
      <c r="I906" s="3">
        <f t="shared" si="28"/>
        <v>72673</v>
      </c>
      <c r="J906" s="3">
        <f t="shared" si="28"/>
        <v>13065</v>
      </c>
      <c r="K906" s="3">
        <f t="shared" si="29"/>
        <v>85738</v>
      </c>
    </row>
    <row r="907" spans="1:11" ht="17.399999999999999" customHeight="1" x14ac:dyDescent="0.3">
      <c r="A907" s="23" t="s">
        <v>4375</v>
      </c>
      <c r="B907" s="23" t="s">
        <v>4374</v>
      </c>
      <c r="C907" s="69">
        <v>1</v>
      </c>
      <c r="D907" s="23" t="s">
        <v>69</v>
      </c>
      <c r="E907" s="33">
        <v>38847</v>
      </c>
      <c r="F907" s="33">
        <v>6272</v>
      </c>
      <c r="G907" s="33">
        <v>33826</v>
      </c>
      <c r="H907" s="33">
        <v>6793</v>
      </c>
      <c r="I907" s="3">
        <f t="shared" si="28"/>
        <v>72673</v>
      </c>
      <c r="J907" s="3">
        <f t="shared" si="28"/>
        <v>13065</v>
      </c>
      <c r="K907" s="3">
        <f t="shared" si="29"/>
        <v>85738</v>
      </c>
    </row>
    <row r="908" spans="1:11" ht="17.399999999999999" customHeight="1" x14ac:dyDescent="0.3">
      <c r="A908" s="23" t="s">
        <v>4365</v>
      </c>
      <c r="B908" s="23" t="s">
        <v>4364</v>
      </c>
      <c r="C908" s="69">
        <v>1</v>
      </c>
      <c r="D908" s="23" t="s">
        <v>69</v>
      </c>
      <c r="E908" s="33">
        <v>38847</v>
      </c>
      <c r="F908" s="33">
        <v>6272</v>
      </c>
      <c r="G908" s="33">
        <v>33826</v>
      </c>
      <c r="H908" s="33">
        <v>6793</v>
      </c>
      <c r="I908" s="3">
        <f t="shared" si="28"/>
        <v>72673</v>
      </c>
      <c r="J908" s="3">
        <f t="shared" si="28"/>
        <v>13065</v>
      </c>
      <c r="K908" s="3">
        <f t="shared" si="29"/>
        <v>85738</v>
      </c>
    </row>
    <row r="909" spans="1:11" ht="17.399999999999999" customHeight="1" x14ac:dyDescent="0.3">
      <c r="A909" s="23" t="s">
        <v>4369</v>
      </c>
      <c r="B909" s="23" t="s">
        <v>4368</v>
      </c>
      <c r="C909" s="69">
        <v>1</v>
      </c>
      <c r="D909" s="23" t="s">
        <v>69</v>
      </c>
      <c r="E909" s="33">
        <v>38847</v>
      </c>
      <c r="F909" s="33">
        <v>6272</v>
      </c>
      <c r="G909" s="33">
        <v>33826</v>
      </c>
      <c r="H909" s="33">
        <v>6793</v>
      </c>
      <c r="I909" s="3">
        <f t="shared" si="28"/>
        <v>72673</v>
      </c>
      <c r="J909" s="3">
        <f t="shared" si="28"/>
        <v>13065</v>
      </c>
      <c r="K909" s="3">
        <f t="shared" si="29"/>
        <v>85738</v>
      </c>
    </row>
    <row r="910" spans="1:11" ht="17.399999999999999" customHeight="1" x14ac:dyDescent="0.3">
      <c r="A910" s="23" t="s">
        <v>4391</v>
      </c>
      <c r="B910" s="23" t="s">
        <v>4390</v>
      </c>
      <c r="C910" s="69">
        <v>1</v>
      </c>
      <c r="D910" s="23" t="s">
        <v>69</v>
      </c>
      <c r="E910" s="33">
        <v>38847</v>
      </c>
      <c r="F910" s="33">
        <v>6272</v>
      </c>
      <c r="G910" s="33">
        <v>33826</v>
      </c>
      <c r="H910" s="33">
        <v>6793</v>
      </c>
      <c r="I910" s="3">
        <f t="shared" si="28"/>
        <v>72673</v>
      </c>
      <c r="J910" s="3">
        <f t="shared" si="28"/>
        <v>13065</v>
      </c>
      <c r="K910" s="3">
        <f t="shared" si="29"/>
        <v>85738</v>
      </c>
    </row>
    <row r="911" spans="1:11" ht="17.399999999999999" customHeight="1" x14ac:dyDescent="0.3">
      <c r="A911" s="23" t="s">
        <v>4371</v>
      </c>
      <c r="B911" s="23" t="s">
        <v>4370</v>
      </c>
      <c r="C911" s="69">
        <v>1</v>
      </c>
      <c r="D911" s="23" t="s">
        <v>69</v>
      </c>
      <c r="E911" s="33">
        <v>38847</v>
      </c>
      <c r="F911" s="33">
        <v>6272</v>
      </c>
      <c r="G911" s="33">
        <v>33826</v>
      </c>
      <c r="H911" s="33">
        <v>6793</v>
      </c>
      <c r="I911" s="3">
        <f t="shared" si="28"/>
        <v>72673</v>
      </c>
      <c r="J911" s="3">
        <f t="shared" si="28"/>
        <v>13065</v>
      </c>
      <c r="K911" s="3">
        <f t="shared" si="29"/>
        <v>85738</v>
      </c>
    </row>
    <row r="912" spans="1:11" ht="17.399999999999999" customHeight="1" x14ac:dyDescent="0.3">
      <c r="A912" s="23" t="s">
        <v>4383</v>
      </c>
      <c r="B912" s="23" t="s">
        <v>4382</v>
      </c>
      <c r="C912" s="69">
        <v>1</v>
      </c>
      <c r="D912" s="23" t="s">
        <v>69</v>
      </c>
      <c r="E912" s="33">
        <v>38847</v>
      </c>
      <c r="F912" s="33">
        <v>6272</v>
      </c>
      <c r="G912" s="33">
        <v>33826</v>
      </c>
      <c r="H912" s="33">
        <v>6793</v>
      </c>
      <c r="I912" s="3">
        <f t="shared" si="28"/>
        <v>72673</v>
      </c>
      <c r="J912" s="3">
        <f t="shared" si="28"/>
        <v>13065</v>
      </c>
      <c r="K912" s="3">
        <f t="shared" si="29"/>
        <v>85738</v>
      </c>
    </row>
    <row r="913" spans="1:11" ht="17.399999999999999" customHeight="1" x14ac:dyDescent="0.3">
      <c r="A913" s="23" t="s">
        <v>4367</v>
      </c>
      <c r="B913" s="23" t="s">
        <v>4366</v>
      </c>
      <c r="C913" s="69">
        <v>1</v>
      </c>
      <c r="D913" s="23" t="s">
        <v>69</v>
      </c>
      <c r="E913" s="33">
        <v>38847</v>
      </c>
      <c r="F913" s="33">
        <v>6272</v>
      </c>
      <c r="G913" s="33">
        <v>33826</v>
      </c>
      <c r="H913" s="33">
        <v>6793</v>
      </c>
      <c r="I913" s="3">
        <f t="shared" si="28"/>
        <v>72673</v>
      </c>
      <c r="J913" s="3">
        <f t="shared" si="28"/>
        <v>13065</v>
      </c>
      <c r="K913" s="3">
        <f t="shared" si="29"/>
        <v>85738</v>
      </c>
    </row>
    <row r="914" spans="1:11" ht="17.399999999999999" customHeight="1" x14ac:dyDescent="0.3">
      <c r="A914" s="23" t="s">
        <v>4399</v>
      </c>
      <c r="B914" s="23" t="s">
        <v>4398</v>
      </c>
      <c r="C914" s="69">
        <v>1</v>
      </c>
      <c r="D914" s="23" t="s">
        <v>69</v>
      </c>
      <c r="E914" s="33">
        <v>38847</v>
      </c>
      <c r="F914" s="33">
        <v>6272</v>
      </c>
      <c r="G914" s="33">
        <v>33826</v>
      </c>
      <c r="H914" s="33">
        <v>6793</v>
      </c>
      <c r="I914" s="3">
        <f t="shared" si="28"/>
        <v>72673</v>
      </c>
      <c r="J914" s="3">
        <f t="shared" si="28"/>
        <v>13065</v>
      </c>
      <c r="K914" s="3">
        <f t="shared" si="29"/>
        <v>85738</v>
      </c>
    </row>
    <row r="915" spans="1:11" ht="17.399999999999999" customHeight="1" x14ac:dyDescent="0.3">
      <c r="A915" s="23" t="s">
        <v>4385</v>
      </c>
      <c r="B915" s="23" t="s">
        <v>4384</v>
      </c>
      <c r="C915" s="69">
        <v>1</v>
      </c>
      <c r="D915" s="23" t="s">
        <v>69</v>
      </c>
      <c r="E915" s="33">
        <v>38847</v>
      </c>
      <c r="F915" s="33">
        <v>6272</v>
      </c>
      <c r="G915" s="33">
        <v>33826</v>
      </c>
      <c r="H915" s="33">
        <v>6793</v>
      </c>
      <c r="I915" s="3">
        <f t="shared" si="28"/>
        <v>72673</v>
      </c>
      <c r="J915" s="3">
        <f t="shared" si="28"/>
        <v>13065</v>
      </c>
      <c r="K915" s="3">
        <f t="shared" si="29"/>
        <v>85738</v>
      </c>
    </row>
    <row r="916" spans="1:11" ht="17.399999999999999" customHeight="1" x14ac:dyDescent="0.3">
      <c r="A916" s="23" t="s">
        <v>4393</v>
      </c>
      <c r="B916" s="23" t="s">
        <v>4392</v>
      </c>
      <c r="C916" s="69">
        <v>1</v>
      </c>
      <c r="D916" s="23" t="s">
        <v>69</v>
      </c>
      <c r="E916" s="33">
        <v>38847</v>
      </c>
      <c r="F916" s="33">
        <v>6272</v>
      </c>
      <c r="G916" s="33">
        <v>33826</v>
      </c>
      <c r="H916" s="33">
        <v>6793</v>
      </c>
      <c r="I916" s="3">
        <f t="shared" si="28"/>
        <v>72673</v>
      </c>
      <c r="J916" s="3">
        <f t="shared" si="28"/>
        <v>13065</v>
      </c>
      <c r="K916" s="3">
        <f t="shared" si="29"/>
        <v>85738</v>
      </c>
    </row>
    <row r="917" spans="1:11" ht="17.399999999999999" customHeight="1" x14ac:dyDescent="0.3">
      <c r="A917" s="23" t="s">
        <v>4379</v>
      </c>
      <c r="B917" s="23" t="s">
        <v>4378</v>
      </c>
      <c r="C917" s="69">
        <v>1</v>
      </c>
      <c r="D917" s="23" t="s">
        <v>69</v>
      </c>
      <c r="E917" s="33">
        <v>38847</v>
      </c>
      <c r="F917" s="33">
        <v>6272</v>
      </c>
      <c r="G917" s="33">
        <v>33826</v>
      </c>
      <c r="H917" s="33">
        <v>6793</v>
      </c>
      <c r="I917" s="3">
        <f t="shared" si="28"/>
        <v>72673</v>
      </c>
      <c r="J917" s="3">
        <f t="shared" si="28"/>
        <v>13065</v>
      </c>
      <c r="K917" s="3">
        <f t="shared" si="29"/>
        <v>85738</v>
      </c>
    </row>
    <row r="918" spans="1:11" ht="17.399999999999999" customHeight="1" x14ac:dyDescent="0.3">
      <c r="A918" s="23" t="s">
        <v>4389</v>
      </c>
      <c r="B918" s="23" t="s">
        <v>4388</v>
      </c>
      <c r="C918" s="69">
        <v>1</v>
      </c>
      <c r="D918" s="23" t="s">
        <v>69</v>
      </c>
      <c r="E918" s="33">
        <v>38847</v>
      </c>
      <c r="F918" s="33">
        <v>6272</v>
      </c>
      <c r="G918" s="33">
        <v>33826</v>
      </c>
      <c r="H918" s="33">
        <v>6793</v>
      </c>
      <c r="I918" s="3">
        <f t="shared" si="28"/>
        <v>72673</v>
      </c>
      <c r="J918" s="3">
        <f t="shared" si="28"/>
        <v>13065</v>
      </c>
      <c r="K918" s="3">
        <f t="shared" si="29"/>
        <v>85738</v>
      </c>
    </row>
    <row r="919" spans="1:11" ht="17.399999999999999" customHeight="1" x14ac:dyDescent="0.3">
      <c r="A919" s="23" t="s">
        <v>4381</v>
      </c>
      <c r="B919" s="23" t="s">
        <v>4380</v>
      </c>
      <c r="C919" s="69">
        <v>1</v>
      </c>
      <c r="D919" s="23" t="s">
        <v>69</v>
      </c>
      <c r="E919" s="33">
        <v>38847</v>
      </c>
      <c r="F919" s="33">
        <v>6272</v>
      </c>
      <c r="G919" s="33">
        <v>33826</v>
      </c>
      <c r="H919" s="33">
        <v>6793</v>
      </c>
      <c r="I919" s="3">
        <f t="shared" si="28"/>
        <v>72673</v>
      </c>
      <c r="J919" s="3">
        <f t="shared" si="28"/>
        <v>13065</v>
      </c>
      <c r="K919" s="3">
        <f t="shared" si="29"/>
        <v>85738</v>
      </c>
    </row>
    <row r="920" spans="1:11" ht="17.399999999999999" customHeight="1" x14ac:dyDescent="0.3">
      <c r="A920" s="23" t="s">
        <v>4387</v>
      </c>
      <c r="B920" s="23" t="s">
        <v>4386</v>
      </c>
      <c r="C920" s="69">
        <v>1</v>
      </c>
      <c r="D920" s="23" t="s">
        <v>69</v>
      </c>
      <c r="E920" s="33">
        <v>38847</v>
      </c>
      <c r="F920" s="33">
        <v>6272</v>
      </c>
      <c r="G920" s="33">
        <v>33826</v>
      </c>
      <c r="H920" s="33">
        <v>6793</v>
      </c>
      <c r="I920" s="3">
        <f t="shared" si="28"/>
        <v>72673</v>
      </c>
      <c r="J920" s="3">
        <f t="shared" si="28"/>
        <v>13065</v>
      </c>
      <c r="K920" s="3">
        <f t="shared" si="29"/>
        <v>85738</v>
      </c>
    </row>
    <row r="921" spans="1:11" ht="17.399999999999999" customHeight="1" x14ac:dyDescent="0.3">
      <c r="A921" s="23" t="s">
        <v>4373</v>
      </c>
      <c r="B921" s="23" t="s">
        <v>4372</v>
      </c>
      <c r="C921" s="69">
        <v>1</v>
      </c>
      <c r="D921" s="23" t="s">
        <v>69</v>
      </c>
      <c r="E921" s="33">
        <v>38847</v>
      </c>
      <c r="F921" s="33">
        <v>6272</v>
      </c>
      <c r="G921" s="33">
        <v>33826</v>
      </c>
      <c r="H921" s="33">
        <v>6793</v>
      </c>
      <c r="I921" s="3">
        <f t="shared" si="28"/>
        <v>72673</v>
      </c>
      <c r="J921" s="3">
        <f t="shared" si="28"/>
        <v>13065</v>
      </c>
      <c r="K921" s="3">
        <f t="shared" si="29"/>
        <v>85738</v>
      </c>
    </row>
    <row r="922" spans="1:11" ht="17.399999999999999" customHeight="1" x14ac:dyDescent="0.3">
      <c r="A922" s="23" t="s">
        <v>4377</v>
      </c>
      <c r="B922" s="23" t="s">
        <v>4376</v>
      </c>
      <c r="C922" s="69">
        <v>1</v>
      </c>
      <c r="D922" s="23" t="s">
        <v>69</v>
      </c>
      <c r="E922" s="33">
        <v>38847</v>
      </c>
      <c r="F922" s="33">
        <v>6272</v>
      </c>
      <c r="G922" s="33">
        <v>33826</v>
      </c>
      <c r="H922" s="33">
        <v>6793</v>
      </c>
      <c r="I922" s="3">
        <f t="shared" si="28"/>
        <v>72673</v>
      </c>
      <c r="J922" s="3">
        <f t="shared" si="28"/>
        <v>13065</v>
      </c>
      <c r="K922" s="3">
        <f t="shared" si="29"/>
        <v>85738</v>
      </c>
    </row>
    <row r="923" spans="1:11" ht="17.399999999999999" customHeight="1" x14ac:dyDescent="0.3">
      <c r="A923" s="23" t="s">
        <v>4699</v>
      </c>
      <c r="B923" s="23" t="s">
        <v>4698</v>
      </c>
      <c r="C923" s="69">
        <v>1</v>
      </c>
      <c r="D923" s="23" t="s">
        <v>109</v>
      </c>
      <c r="E923" s="33">
        <v>31326</v>
      </c>
      <c r="F923" s="33">
        <v>22127</v>
      </c>
      <c r="G923" s="33">
        <v>21088</v>
      </c>
      <c r="H923" s="33">
        <v>11112</v>
      </c>
      <c r="I923" s="3">
        <f t="shared" si="28"/>
        <v>52414</v>
      </c>
      <c r="J923" s="3">
        <f t="shared" si="28"/>
        <v>33239</v>
      </c>
      <c r="K923" s="3">
        <f t="shared" si="29"/>
        <v>85653</v>
      </c>
    </row>
    <row r="924" spans="1:11" ht="17.399999999999999" customHeight="1" x14ac:dyDescent="0.3">
      <c r="A924" s="23" t="s">
        <v>4277</v>
      </c>
      <c r="B924" s="23" t="s">
        <v>4276</v>
      </c>
      <c r="C924" s="69">
        <v>1</v>
      </c>
      <c r="D924" s="23" t="s">
        <v>188</v>
      </c>
      <c r="E924" s="33">
        <v>44323</v>
      </c>
      <c r="F924" s="33">
        <v>5970</v>
      </c>
      <c r="G924" s="33">
        <v>29094</v>
      </c>
      <c r="H924" s="33">
        <v>6091</v>
      </c>
      <c r="I924" s="3">
        <f t="shared" si="28"/>
        <v>73417</v>
      </c>
      <c r="J924" s="3">
        <f t="shared" si="28"/>
        <v>12061</v>
      </c>
      <c r="K924" s="3">
        <f t="shared" si="29"/>
        <v>85478</v>
      </c>
    </row>
    <row r="925" spans="1:11" ht="17.399999999999999" customHeight="1" x14ac:dyDescent="0.3">
      <c r="A925" s="23" t="s">
        <v>4289</v>
      </c>
      <c r="B925" s="23" t="s">
        <v>4288</v>
      </c>
      <c r="C925" s="69">
        <v>1</v>
      </c>
      <c r="D925" s="23" t="s">
        <v>188</v>
      </c>
      <c r="E925" s="33">
        <v>44323</v>
      </c>
      <c r="F925" s="33">
        <v>5970</v>
      </c>
      <c r="G925" s="33">
        <v>29094</v>
      </c>
      <c r="H925" s="33">
        <v>6091</v>
      </c>
      <c r="I925" s="3">
        <f t="shared" si="28"/>
        <v>73417</v>
      </c>
      <c r="J925" s="3">
        <f t="shared" si="28"/>
        <v>12061</v>
      </c>
      <c r="K925" s="3">
        <f t="shared" si="29"/>
        <v>85478</v>
      </c>
    </row>
    <row r="926" spans="1:11" ht="17.399999999999999" customHeight="1" x14ac:dyDescent="0.3">
      <c r="A926" s="23" t="s">
        <v>4259</v>
      </c>
      <c r="B926" s="23" t="s">
        <v>4258</v>
      </c>
      <c r="C926" s="69">
        <v>1</v>
      </c>
      <c r="D926" s="23" t="s">
        <v>188</v>
      </c>
      <c r="E926" s="33">
        <v>44323</v>
      </c>
      <c r="F926" s="33">
        <v>5970</v>
      </c>
      <c r="G926" s="33">
        <v>29094</v>
      </c>
      <c r="H926" s="33">
        <v>6091</v>
      </c>
      <c r="I926" s="3">
        <f t="shared" si="28"/>
        <v>73417</v>
      </c>
      <c r="J926" s="3">
        <f t="shared" si="28"/>
        <v>12061</v>
      </c>
      <c r="K926" s="3">
        <f t="shared" si="29"/>
        <v>85478</v>
      </c>
    </row>
    <row r="927" spans="1:11" ht="17.399999999999999" customHeight="1" x14ac:dyDescent="0.3">
      <c r="A927" s="23" t="s">
        <v>4281</v>
      </c>
      <c r="B927" s="23" t="s">
        <v>4280</v>
      </c>
      <c r="C927" s="69">
        <v>1</v>
      </c>
      <c r="D927" s="23" t="s">
        <v>188</v>
      </c>
      <c r="E927" s="33">
        <v>44323</v>
      </c>
      <c r="F927" s="33">
        <v>5970</v>
      </c>
      <c r="G927" s="33">
        <v>29094</v>
      </c>
      <c r="H927" s="33">
        <v>6091</v>
      </c>
      <c r="I927" s="3">
        <f t="shared" si="28"/>
        <v>73417</v>
      </c>
      <c r="J927" s="3">
        <f t="shared" si="28"/>
        <v>12061</v>
      </c>
      <c r="K927" s="3">
        <f t="shared" si="29"/>
        <v>85478</v>
      </c>
    </row>
    <row r="928" spans="1:11" ht="17.399999999999999" customHeight="1" x14ac:dyDescent="0.3">
      <c r="A928" s="23" t="s">
        <v>4269</v>
      </c>
      <c r="B928" s="23" t="s">
        <v>4268</v>
      </c>
      <c r="C928" s="69">
        <v>1</v>
      </c>
      <c r="D928" s="23" t="s">
        <v>188</v>
      </c>
      <c r="E928" s="33">
        <v>44323</v>
      </c>
      <c r="F928" s="33">
        <v>5970</v>
      </c>
      <c r="G928" s="33">
        <v>29094</v>
      </c>
      <c r="H928" s="33">
        <v>6091</v>
      </c>
      <c r="I928" s="3">
        <f t="shared" si="28"/>
        <v>73417</v>
      </c>
      <c r="J928" s="3">
        <f t="shared" si="28"/>
        <v>12061</v>
      </c>
      <c r="K928" s="3">
        <f t="shared" si="29"/>
        <v>85478</v>
      </c>
    </row>
    <row r="929" spans="1:11" ht="17.399999999999999" customHeight="1" x14ac:dyDescent="0.3">
      <c r="A929" s="23" t="s">
        <v>4291</v>
      </c>
      <c r="B929" s="23" t="s">
        <v>4290</v>
      </c>
      <c r="C929" s="69">
        <v>1</v>
      </c>
      <c r="D929" s="23" t="s">
        <v>188</v>
      </c>
      <c r="E929" s="33">
        <v>44323</v>
      </c>
      <c r="F929" s="33">
        <v>5970</v>
      </c>
      <c r="G929" s="33">
        <v>29094</v>
      </c>
      <c r="H929" s="33">
        <v>6091</v>
      </c>
      <c r="I929" s="3">
        <f t="shared" si="28"/>
        <v>73417</v>
      </c>
      <c r="J929" s="3">
        <f t="shared" si="28"/>
        <v>12061</v>
      </c>
      <c r="K929" s="3">
        <f t="shared" si="29"/>
        <v>85478</v>
      </c>
    </row>
    <row r="930" spans="1:11" ht="17.399999999999999" customHeight="1" x14ac:dyDescent="0.3">
      <c r="A930" s="23" t="s">
        <v>4283</v>
      </c>
      <c r="B930" s="23" t="s">
        <v>4282</v>
      </c>
      <c r="C930" s="69">
        <v>1</v>
      </c>
      <c r="D930" s="23" t="s">
        <v>188</v>
      </c>
      <c r="E930" s="33">
        <v>44323</v>
      </c>
      <c r="F930" s="33">
        <v>5970</v>
      </c>
      <c r="G930" s="33">
        <v>29094</v>
      </c>
      <c r="H930" s="33">
        <v>6091</v>
      </c>
      <c r="I930" s="3">
        <f t="shared" si="28"/>
        <v>73417</v>
      </c>
      <c r="J930" s="3">
        <f t="shared" si="28"/>
        <v>12061</v>
      </c>
      <c r="K930" s="3">
        <f t="shared" si="29"/>
        <v>85478</v>
      </c>
    </row>
    <row r="931" spans="1:11" ht="17.399999999999999" customHeight="1" x14ac:dyDescent="0.3">
      <c r="A931" s="23" t="s">
        <v>4287</v>
      </c>
      <c r="B931" s="23" t="s">
        <v>4286</v>
      </c>
      <c r="C931" s="69">
        <v>1</v>
      </c>
      <c r="D931" s="23" t="s">
        <v>188</v>
      </c>
      <c r="E931" s="33">
        <v>44323</v>
      </c>
      <c r="F931" s="33">
        <v>5970</v>
      </c>
      <c r="G931" s="33">
        <v>29094</v>
      </c>
      <c r="H931" s="33">
        <v>6091</v>
      </c>
      <c r="I931" s="3">
        <f t="shared" si="28"/>
        <v>73417</v>
      </c>
      <c r="J931" s="3">
        <f t="shared" si="28"/>
        <v>12061</v>
      </c>
      <c r="K931" s="3">
        <f t="shared" si="29"/>
        <v>85478</v>
      </c>
    </row>
    <row r="932" spans="1:11" ht="17.399999999999999" customHeight="1" x14ac:dyDescent="0.3">
      <c r="A932" s="23" t="s">
        <v>4285</v>
      </c>
      <c r="B932" s="23" t="s">
        <v>4284</v>
      </c>
      <c r="C932" s="69">
        <v>1</v>
      </c>
      <c r="D932" s="23" t="s">
        <v>188</v>
      </c>
      <c r="E932" s="33">
        <v>44323</v>
      </c>
      <c r="F932" s="33">
        <v>5970</v>
      </c>
      <c r="G932" s="33">
        <v>29094</v>
      </c>
      <c r="H932" s="33">
        <v>6091</v>
      </c>
      <c r="I932" s="3">
        <f t="shared" si="28"/>
        <v>73417</v>
      </c>
      <c r="J932" s="3">
        <f t="shared" si="28"/>
        <v>12061</v>
      </c>
      <c r="K932" s="3">
        <f t="shared" si="29"/>
        <v>85478</v>
      </c>
    </row>
    <row r="933" spans="1:11" ht="17.399999999999999" customHeight="1" x14ac:dyDescent="0.3">
      <c r="A933" s="23" t="s">
        <v>4279</v>
      </c>
      <c r="B933" s="23" t="s">
        <v>4278</v>
      </c>
      <c r="C933" s="69">
        <v>1</v>
      </c>
      <c r="D933" s="23" t="s">
        <v>188</v>
      </c>
      <c r="E933" s="33">
        <v>44323</v>
      </c>
      <c r="F933" s="33">
        <v>5970</v>
      </c>
      <c r="G933" s="33">
        <v>29094</v>
      </c>
      <c r="H933" s="33">
        <v>6091</v>
      </c>
      <c r="I933" s="3">
        <f t="shared" si="28"/>
        <v>73417</v>
      </c>
      <c r="J933" s="3">
        <f t="shared" si="28"/>
        <v>12061</v>
      </c>
      <c r="K933" s="3">
        <f t="shared" si="29"/>
        <v>85478</v>
      </c>
    </row>
    <row r="934" spans="1:11" ht="17.399999999999999" customHeight="1" x14ac:dyDescent="0.3">
      <c r="A934" s="23" t="s">
        <v>4273</v>
      </c>
      <c r="B934" s="23" t="s">
        <v>4272</v>
      </c>
      <c r="C934" s="69">
        <v>1</v>
      </c>
      <c r="D934" s="23" t="s">
        <v>188</v>
      </c>
      <c r="E934" s="33">
        <v>44323</v>
      </c>
      <c r="F934" s="33">
        <v>5970</v>
      </c>
      <c r="G934" s="33">
        <v>29094</v>
      </c>
      <c r="H934" s="33">
        <v>6091</v>
      </c>
      <c r="I934" s="3">
        <f t="shared" si="28"/>
        <v>73417</v>
      </c>
      <c r="J934" s="3">
        <f t="shared" si="28"/>
        <v>12061</v>
      </c>
      <c r="K934" s="3">
        <f t="shared" si="29"/>
        <v>85478</v>
      </c>
    </row>
    <row r="935" spans="1:11" ht="17.399999999999999" customHeight="1" x14ac:dyDescent="0.3">
      <c r="A935" s="23" t="s">
        <v>4257</v>
      </c>
      <c r="B935" s="23" t="s">
        <v>4256</v>
      </c>
      <c r="C935" s="69">
        <v>1</v>
      </c>
      <c r="D935" s="23" t="s">
        <v>188</v>
      </c>
      <c r="E935" s="33">
        <v>44323</v>
      </c>
      <c r="F935" s="33">
        <v>5970</v>
      </c>
      <c r="G935" s="33">
        <v>29094</v>
      </c>
      <c r="H935" s="33">
        <v>6091</v>
      </c>
      <c r="I935" s="3">
        <f t="shared" si="28"/>
        <v>73417</v>
      </c>
      <c r="J935" s="3">
        <f t="shared" si="28"/>
        <v>12061</v>
      </c>
      <c r="K935" s="3">
        <f t="shared" si="29"/>
        <v>85478</v>
      </c>
    </row>
    <row r="936" spans="1:11" ht="17.399999999999999" customHeight="1" x14ac:dyDescent="0.3">
      <c r="A936" s="23" t="s">
        <v>4261</v>
      </c>
      <c r="B936" s="23" t="s">
        <v>4260</v>
      </c>
      <c r="C936" s="69">
        <v>1</v>
      </c>
      <c r="D936" s="23" t="s">
        <v>188</v>
      </c>
      <c r="E936" s="33">
        <v>44323</v>
      </c>
      <c r="F936" s="33">
        <v>5970</v>
      </c>
      <c r="G936" s="33">
        <v>29094</v>
      </c>
      <c r="H936" s="33">
        <v>6091</v>
      </c>
      <c r="I936" s="3">
        <f t="shared" si="28"/>
        <v>73417</v>
      </c>
      <c r="J936" s="3">
        <f t="shared" si="28"/>
        <v>12061</v>
      </c>
      <c r="K936" s="3">
        <f t="shared" si="29"/>
        <v>85478</v>
      </c>
    </row>
    <row r="937" spans="1:11" ht="17.399999999999999" customHeight="1" x14ac:dyDescent="0.3">
      <c r="A937" s="23" t="s">
        <v>4271</v>
      </c>
      <c r="B937" s="23" t="s">
        <v>4270</v>
      </c>
      <c r="C937" s="69">
        <v>1</v>
      </c>
      <c r="D937" s="23" t="s">
        <v>188</v>
      </c>
      <c r="E937" s="33">
        <v>44323</v>
      </c>
      <c r="F937" s="33">
        <v>5970</v>
      </c>
      <c r="G937" s="33">
        <v>29094</v>
      </c>
      <c r="H937" s="33">
        <v>6091</v>
      </c>
      <c r="I937" s="3">
        <f t="shared" si="28"/>
        <v>73417</v>
      </c>
      <c r="J937" s="3">
        <f t="shared" si="28"/>
        <v>12061</v>
      </c>
      <c r="K937" s="3">
        <f t="shared" si="29"/>
        <v>85478</v>
      </c>
    </row>
    <row r="938" spans="1:11" ht="17.399999999999999" customHeight="1" x14ac:dyDescent="0.3">
      <c r="A938" s="23" t="s">
        <v>4265</v>
      </c>
      <c r="B938" s="23" t="s">
        <v>4264</v>
      </c>
      <c r="C938" s="69">
        <v>1</v>
      </c>
      <c r="D938" s="23" t="s">
        <v>188</v>
      </c>
      <c r="E938" s="33">
        <v>44323</v>
      </c>
      <c r="F938" s="33">
        <v>5970</v>
      </c>
      <c r="G938" s="33">
        <v>29094</v>
      </c>
      <c r="H938" s="33">
        <v>6091</v>
      </c>
      <c r="I938" s="3">
        <f t="shared" si="28"/>
        <v>73417</v>
      </c>
      <c r="J938" s="3">
        <f t="shared" si="28"/>
        <v>12061</v>
      </c>
      <c r="K938" s="3">
        <f t="shared" si="29"/>
        <v>85478</v>
      </c>
    </row>
    <row r="939" spans="1:11" ht="17.399999999999999" customHeight="1" x14ac:dyDescent="0.3">
      <c r="A939" s="23" t="s">
        <v>4275</v>
      </c>
      <c r="B939" s="23" t="s">
        <v>4274</v>
      </c>
      <c r="C939" s="69">
        <v>1</v>
      </c>
      <c r="D939" s="23" t="s">
        <v>188</v>
      </c>
      <c r="E939" s="33">
        <v>44323</v>
      </c>
      <c r="F939" s="33">
        <v>5970</v>
      </c>
      <c r="G939" s="33">
        <v>29094</v>
      </c>
      <c r="H939" s="33">
        <v>6091</v>
      </c>
      <c r="I939" s="3">
        <f t="shared" si="28"/>
        <v>73417</v>
      </c>
      <c r="J939" s="3">
        <f t="shared" si="28"/>
        <v>12061</v>
      </c>
      <c r="K939" s="3">
        <f t="shared" si="29"/>
        <v>85478</v>
      </c>
    </row>
    <row r="940" spans="1:11" ht="17.399999999999999" customHeight="1" x14ac:dyDescent="0.3">
      <c r="A940" s="23" t="s">
        <v>4267</v>
      </c>
      <c r="B940" s="23" t="s">
        <v>4266</v>
      </c>
      <c r="C940" s="69">
        <v>1</v>
      </c>
      <c r="D940" s="23" t="s">
        <v>188</v>
      </c>
      <c r="E940" s="33">
        <v>44323</v>
      </c>
      <c r="F940" s="33">
        <v>5970</v>
      </c>
      <c r="G940" s="33">
        <v>29094</v>
      </c>
      <c r="H940" s="33">
        <v>6091</v>
      </c>
      <c r="I940" s="3">
        <f t="shared" si="28"/>
        <v>73417</v>
      </c>
      <c r="J940" s="3">
        <f t="shared" si="28"/>
        <v>12061</v>
      </c>
      <c r="K940" s="3">
        <f t="shared" si="29"/>
        <v>85478</v>
      </c>
    </row>
    <row r="941" spans="1:11" ht="17.399999999999999" customHeight="1" x14ac:dyDescent="0.3">
      <c r="A941" s="23" t="s">
        <v>2089</v>
      </c>
      <c r="B941" s="23" t="s">
        <v>2088</v>
      </c>
      <c r="C941" s="69">
        <v>1</v>
      </c>
      <c r="D941" s="23" t="s">
        <v>29</v>
      </c>
      <c r="E941" s="33">
        <v>40279</v>
      </c>
      <c r="F941" s="33">
        <v>5454</v>
      </c>
      <c r="G941" s="33">
        <v>33802</v>
      </c>
      <c r="H941" s="33">
        <v>5754</v>
      </c>
      <c r="I941" s="3">
        <f t="shared" si="28"/>
        <v>74081</v>
      </c>
      <c r="J941" s="3">
        <f t="shared" si="28"/>
        <v>11208</v>
      </c>
      <c r="K941" s="3">
        <f t="shared" si="29"/>
        <v>85289</v>
      </c>
    </row>
    <row r="942" spans="1:11" ht="17.399999999999999" customHeight="1" x14ac:dyDescent="0.3">
      <c r="A942" s="23" t="s">
        <v>2087</v>
      </c>
      <c r="B942" s="23" t="s">
        <v>2086</v>
      </c>
      <c r="C942" s="69">
        <v>1</v>
      </c>
      <c r="D942" s="23" t="s">
        <v>29</v>
      </c>
      <c r="E942" s="33">
        <v>40279</v>
      </c>
      <c r="F942" s="33">
        <v>5454</v>
      </c>
      <c r="G942" s="33">
        <v>33802</v>
      </c>
      <c r="H942" s="33">
        <v>5754</v>
      </c>
      <c r="I942" s="3">
        <f t="shared" si="28"/>
        <v>74081</v>
      </c>
      <c r="J942" s="3">
        <f t="shared" si="28"/>
        <v>11208</v>
      </c>
      <c r="K942" s="3">
        <f t="shared" si="29"/>
        <v>85289</v>
      </c>
    </row>
    <row r="943" spans="1:11" ht="17.399999999999999" customHeight="1" x14ac:dyDescent="0.3">
      <c r="A943" s="23" t="s">
        <v>2061</v>
      </c>
      <c r="B943" s="23" t="s">
        <v>2060</v>
      </c>
      <c r="C943" s="69">
        <v>1</v>
      </c>
      <c r="D943" s="23" t="s">
        <v>29</v>
      </c>
      <c r="E943" s="33">
        <v>40279</v>
      </c>
      <c r="F943" s="33">
        <v>5454</v>
      </c>
      <c r="G943" s="33">
        <v>33802</v>
      </c>
      <c r="H943" s="33">
        <v>5754</v>
      </c>
      <c r="I943" s="3">
        <f t="shared" si="28"/>
        <v>74081</v>
      </c>
      <c r="J943" s="3">
        <f t="shared" si="28"/>
        <v>11208</v>
      </c>
      <c r="K943" s="3">
        <f t="shared" si="29"/>
        <v>85289</v>
      </c>
    </row>
    <row r="944" spans="1:11" ht="17.399999999999999" customHeight="1" x14ac:dyDescent="0.3">
      <c r="A944" s="23" t="s">
        <v>2055</v>
      </c>
      <c r="B944" s="23" t="s">
        <v>2054</v>
      </c>
      <c r="C944" s="69">
        <v>1</v>
      </c>
      <c r="D944" s="23" t="s">
        <v>29</v>
      </c>
      <c r="E944" s="33">
        <v>40279</v>
      </c>
      <c r="F944" s="33">
        <v>5454</v>
      </c>
      <c r="G944" s="33">
        <v>33802</v>
      </c>
      <c r="H944" s="33">
        <v>5754</v>
      </c>
      <c r="I944" s="3">
        <f t="shared" si="28"/>
        <v>74081</v>
      </c>
      <c r="J944" s="3">
        <f t="shared" si="28"/>
        <v>11208</v>
      </c>
      <c r="K944" s="3">
        <f t="shared" si="29"/>
        <v>85289</v>
      </c>
    </row>
    <row r="945" spans="1:11" ht="17.399999999999999" customHeight="1" x14ac:dyDescent="0.3">
      <c r="A945" s="23" t="s">
        <v>2067</v>
      </c>
      <c r="B945" s="23" t="s">
        <v>2066</v>
      </c>
      <c r="C945" s="69">
        <v>1</v>
      </c>
      <c r="D945" s="23" t="s">
        <v>29</v>
      </c>
      <c r="E945" s="33">
        <v>40279</v>
      </c>
      <c r="F945" s="33">
        <v>5454</v>
      </c>
      <c r="G945" s="33">
        <v>33802</v>
      </c>
      <c r="H945" s="33">
        <v>5754</v>
      </c>
      <c r="I945" s="3">
        <f t="shared" si="28"/>
        <v>74081</v>
      </c>
      <c r="J945" s="3">
        <f t="shared" si="28"/>
        <v>11208</v>
      </c>
      <c r="K945" s="3">
        <f t="shared" si="29"/>
        <v>85289</v>
      </c>
    </row>
    <row r="946" spans="1:11" ht="17.399999999999999" customHeight="1" x14ac:dyDescent="0.3">
      <c r="A946" s="23" t="s">
        <v>2073</v>
      </c>
      <c r="B946" s="23" t="s">
        <v>2072</v>
      </c>
      <c r="C946" s="69">
        <v>1</v>
      </c>
      <c r="D946" s="23" t="s">
        <v>29</v>
      </c>
      <c r="E946" s="33">
        <v>40279</v>
      </c>
      <c r="F946" s="33">
        <v>5454</v>
      </c>
      <c r="G946" s="33">
        <v>33802</v>
      </c>
      <c r="H946" s="33">
        <v>5754</v>
      </c>
      <c r="I946" s="3">
        <f t="shared" si="28"/>
        <v>74081</v>
      </c>
      <c r="J946" s="3">
        <f t="shared" si="28"/>
        <v>11208</v>
      </c>
      <c r="K946" s="3">
        <f t="shared" si="29"/>
        <v>85289</v>
      </c>
    </row>
    <row r="947" spans="1:11" ht="17.399999999999999" customHeight="1" x14ac:dyDescent="0.3">
      <c r="A947" s="23" t="s">
        <v>2069</v>
      </c>
      <c r="B947" s="23" t="s">
        <v>2068</v>
      </c>
      <c r="C947" s="69">
        <v>1</v>
      </c>
      <c r="D947" s="23" t="s">
        <v>29</v>
      </c>
      <c r="E947" s="33">
        <v>40279</v>
      </c>
      <c r="F947" s="33">
        <v>5454</v>
      </c>
      <c r="G947" s="33">
        <v>33802</v>
      </c>
      <c r="H947" s="33">
        <v>5754</v>
      </c>
      <c r="I947" s="3">
        <f t="shared" si="28"/>
        <v>74081</v>
      </c>
      <c r="J947" s="3">
        <f t="shared" si="28"/>
        <v>11208</v>
      </c>
      <c r="K947" s="3">
        <f t="shared" si="29"/>
        <v>85289</v>
      </c>
    </row>
    <row r="948" spans="1:11" ht="17.399999999999999" customHeight="1" x14ac:dyDescent="0.3">
      <c r="A948" s="23" t="s">
        <v>2081</v>
      </c>
      <c r="B948" s="23" t="s">
        <v>2080</v>
      </c>
      <c r="C948" s="69">
        <v>1</v>
      </c>
      <c r="D948" s="23" t="s">
        <v>29</v>
      </c>
      <c r="E948" s="33">
        <v>40279</v>
      </c>
      <c r="F948" s="33">
        <v>5454</v>
      </c>
      <c r="G948" s="33">
        <v>33802</v>
      </c>
      <c r="H948" s="33">
        <v>5754</v>
      </c>
      <c r="I948" s="3">
        <f t="shared" si="28"/>
        <v>74081</v>
      </c>
      <c r="J948" s="3">
        <f t="shared" si="28"/>
        <v>11208</v>
      </c>
      <c r="K948" s="3">
        <f t="shared" si="29"/>
        <v>85289</v>
      </c>
    </row>
    <row r="949" spans="1:11" ht="17.399999999999999" customHeight="1" x14ac:dyDescent="0.3">
      <c r="A949" s="23" t="s">
        <v>2083</v>
      </c>
      <c r="B949" s="23" t="s">
        <v>2082</v>
      </c>
      <c r="C949" s="69">
        <v>1</v>
      </c>
      <c r="D949" s="23" t="s">
        <v>29</v>
      </c>
      <c r="E949" s="33">
        <v>40279</v>
      </c>
      <c r="F949" s="33">
        <v>5454</v>
      </c>
      <c r="G949" s="33">
        <v>33802</v>
      </c>
      <c r="H949" s="33">
        <v>5754</v>
      </c>
      <c r="I949" s="3">
        <f t="shared" si="28"/>
        <v>74081</v>
      </c>
      <c r="J949" s="3">
        <f t="shared" si="28"/>
        <v>11208</v>
      </c>
      <c r="K949" s="3">
        <f t="shared" si="29"/>
        <v>85289</v>
      </c>
    </row>
    <row r="950" spans="1:11" ht="17.399999999999999" customHeight="1" x14ac:dyDescent="0.3">
      <c r="A950" s="23" t="s">
        <v>2091</v>
      </c>
      <c r="B950" s="23" t="s">
        <v>2090</v>
      </c>
      <c r="C950" s="69">
        <v>1</v>
      </c>
      <c r="D950" s="23" t="s">
        <v>29</v>
      </c>
      <c r="E950" s="33">
        <v>40279</v>
      </c>
      <c r="F950" s="33">
        <v>5454</v>
      </c>
      <c r="G950" s="33">
        <v>33802</v>
      </c>
      <c r="H950" s="33">
        <v>5754</v>
      </c>
      <c r="I950" s="3">
        <f t="shared" si="28"/>
        <v>74081</v>
      </c>
      <c r="J950" s="3">
        <f t="shared" si="28"/>
        <v>11208</v>
      </c>
      <c r="K950" s="3">
        <f t="shared" si="29"/>
        <v>85289</v>
      </c>
    </row>
    <row r="951" spans="1:11" ht="17.399999999999999" customHeight="1" x14ac:dyDescent="0.3">
      <c r="A951" s="23" t="s">
        <v>2063</v>
      </c>
      <c r="B951" s="23" t="s">
        <v>2062</v>
      </c>
      <c r="C951" s="69">
        <v>1</v>
      </c>
      <c r="D951" s="23" t="s">
        <v>29</v>
      </c>
      <c r="E951" s="33">
        <v>40279</v>
      </c>
      <c r="F951" s="33">
        <v>5454</v>
      </c>
      <c r="G951" s="33">
        <v>33802</v>
      </c>
      <c r="H951" s="33">
        <v>5754</v>
      </c>
      <c r="I951" s="3">
        <f t="shared" si="28"/>
        <v>74081</v>
      </c>
      <c r="J951" s="3">
        <f t="shared" si="28"/>
        <v>11208</v>
      </c>
      <c r="K951" s="3">
        <f t="shared" si="29"/>
        <v>85289</v>
      </c>
    </row>
    <row r="952" spans="1:11" ht="17.399999999999999" customHeight="1" x14ac:dyDescent="0.3">
      <c r="A952" s="23" t="s">
        <v>2077</v>
      </c>
      <c r="B952" s="23" t="s">
        <v>2076</v>
      </c>
      <c r="C952" s="69">
        <v>1</v>
      </c>
      <c r="D952" s="23" t="s">
        <v>29</v>
      </c>
      <c r="E952" s="33">
        <v>40279</v>
      </c>
      <c r="F952" s="33">
        <v>5454</v>
      </c>
      <c r="G952" s="33">
        <v>33802</v>
      </c>
      <c r="H952" s="33">
        <v>5754</v>
      </c>
      <c r="I952" s="3">
        <f t="shared" si="28"/>
        <v>74081</v>
      </c>
      <c r="J952" s="3">
        <f t="shared" si="28"/>
        <v>11208</v>
      </c>
      <c r="K952" s="3">
        <f t="shared" si="29"/>
        <v>85289</v>
      </c>
    </row>
    <row r="953" spans="1:11" ht="17.399999999999999" customHeight="1" x14ac:dyDescent="0.3">
      <c r="A953" s="23" t="s">
        <v>2079</v>
      </c>
      <c r="B953" s="23" t="s">
        <v>2078</v>
      </c>
      <c r="C953" s="69">
        <v>1</v>
      </c>
      <c r="D953" s="23" t="s">
        <v>29</v>
      </c>
      <c r="E953" s="33">
        <v>40279</v>
      </c>
      <c r="F953" s="33">
        <v>5454</v>
      </c>
      <c r="G953" s="33">
        <v>33802</v>
      </c>
      <c r="H953" s="33">
        <v>5754</v>
      </c>
      <c r="I953" s="3">
        <f t="shared" si="28"/>
        <v>74081</v>
      </c>
      <c r="J953" s="3">
        <f t="shared" si="28"/>
        <v>11208</v>
      </c>
      <c r="K953" s="3">
        <f t="shared" si="29"/>
        <v>85289</v>
      </c>
    </row>
    <row r="954" spans="1:11" ht="17.399999999999999" customHeight="1" x14ac:dyDescent="0.3">
      <c r="A954" s="23" t="s">
        <v>2085</v>
      </c>
      <c r="B954" s="23" t="s">
        <v>2084</v>
      </c>
      <c r="C954" s="69">
        <v>1</v>
      </c>
      <c r="D954" s="23" t="s">
        <v>29</v>
      </c>
      <c r="E954" s="33">
        <v>40279</v>
      </c>
      <c r="F954" s="33">
        <v>5454</v>
      </c>
      <c r="G954" s="33">
        <v>33802</v>
      </c>
      <c r="H954" s="33">
        <v>5754</v>
      </c>
      <c r="I954" s="3">
        <f t="shared" si="28"/>
        <v>74081</v>
      </c>
      <c r="J954" s="3">
        <f t="shared" si="28"/>
        <v>11208</v>
      </c>
      <c r="K954" s="3">
        <f t="shared" si="29"/>
        <v>85289</v>
      </c>
    </row>
    <row r="955" spans="1:11" ht="17.399999999999999" customHeight="1" x14ac:dyDescent="0.3">
      <c r="A955" s="23" t="s">
        <v>2057</v>
      </c>
      <c r="B955" s="23" t="s">
        <v>2056</v>
      </c>
      <c r="C955" s="69">
        <v>1</v>
      </c>
      <c r="D955" s="23" t="s">
        <v>29</v>
      </c>
      <c r="E955" s="33">
        <v>40279</v>
      </c>
      <c r="F955" s="33">
        <v>5454</v>
      </c>
      <c r="G955" s="33">
        <v>33802</v>
      </c>
      <c r="H955" s="33">
        <v>5754</v>
      </c>
      <c r="I955" s="3">
        <f t="shared" si="28"/>
        <v>74081</v>
      </c>
      <c r="J955" s="3">
        <f t="shared" si="28"/>
        <v>11208</v>
      </c>
      <c r="K955" s="3">
        <f t="shared" si="29"/>
        <v>85289</v>
      </c>
    </row>
    <row r="956" spans="1:11" ht="17.399999999999999" customHeight="1" x14ac:dyDescent="0.3">
      <c r="A956" s="23" t="s">
        <v>2065</v>
      </c>
      <c r="B956" s="23" t="s">
        <v>2064</v>
      </c>
      <c r="C956" s="69">
        <v>1</v>
      </c>
      <c r="D956" s="23" t="s">
        <v>29</v>
      </c>
      <c r="E956" s="33">
        <v>40279</v>
      </c>
      <c r="F956" s="33">
        <v>5454</v>
      </c>
      <c r="G956" s="33">
        <v>33802</v>
      </c>
      <c r="H956" s="33">
        <v>5754</v>
      </c>
      <c r="I956" s="3">
        <f t="shared" si="28"/>
        <v>74081</v>
      </c>
      <c r="J956" s="3">
        <f t="shared" si="28"/>
        <v>11208</v>
      </c>
      <c r="K956" s="3">
        <f t="shared" si="29"/>
        <v>85289</v>
      </c>
    </row>
    <row r="957" spans="1:11" ht="17.399999999999999" customHeight="1" x14ac:dyDescent="0.3">
      <c r="A957" s="23" t="s">
        <v>2075</v>
      </c>
      <c r="B957" s="23" t="s">
        <v>2074</v>
      </c>
      <c r="C957" s="69">
        <v>1</v>
      </c>
      <c r="D957" s="23" t="s">
        <v>29</v>
      </c>
      <c r="E957" s="33">
        <v>40279</v>
      </c>
      <c r="F957" s="33">
        <v>5454</v>
      </c>
      <c r="G957" s="33">
        <v>33802</v>
      </c>
      <c r="H957" s="33">
        <v>5754</v>
      </c>
      <c r="I957" s="3">
        <f t="shared" si="28"/>
        <v>74081</v>
      </c>
      <c r="J957" s="3">
        <f t="shared" si="28"/>
        <v>11208</v>
      </c>
      <c r="K957" s="3">
        <f t="shared" si="29"/>
        <v>85289</v>
      </c>
    </row>
    <row r="958" spans="1:11" ht="17.399999999999999" customHeight="1" x14ac:dyDescent="0.3">
      <c r="A958" s="23" t="s">
        <v>2059</v>
      </c>
      <c r="B958" s="23" t="s">
        <v>2058</v>
      </c>
      <c r="C958" s="69">
        <v>1</v>
      </c>
      <c r="D958" s="23" t="s">
        <v>29</v>
      </c>
      <c r="E958" s="33">
        <v>40279</v>
      </c>
      <c r="F958" s="33">
        <v>5454</v>
      </c>
      <c r="G958" s="33">
        <v>33802</v>
      </c>
      <c r="H958" s="33">
        <v>5754</v>
      </c>
      <c r="I958" s="3">
        <f t="shared" si="28"/>
        <v>74081</v>
      </c>
      <c r="J958" s="3">
        <f t="shared" si="28"/>
        <v>11208</v>
      </c>
      <c r="K958" s="3">
        <f t="shared" si="29"/>
        <v>85289</v>
      </c>
    </row>
    <row r="959" spans="1:11" ht="17.399999999999999" customHeight="1" x14ac:dyDescent="0.3">
      <c r="A959" s="23" t="s">
        <v>2071</v>
      </c>
      <c r="B959" s="23" t="s">
        <v>2070</v>
      </c>
      <c r="C959" s="69">
        <v>1</v>
      </c>
      <c r="D959" s="23" t="s">
        <v>29</v>
      </c>
      <c r="E959" s="33">
        <v>40279</v>
      </c>
      <c r="F959" s="33">
        <v>5454</v>
      </c>
      <c r="G959" s="33">
        <v>33802</v>
      </c>
      <c r="H959" s="33">
        <v>5754</v>
      </c>
      <c r="I959" s="3">
        <f t="shared" si="28"/>
        <v>74081</v>
      </c>
      <c r="J959" s="3">
        <f t="shared" si="28"/>
        <v>11208</v>
      </c>
      <c r="K959" s="3">
        <f t="shared" si="29"/>
        <v>85289</v>
      </c>
    </row>
    <row r="960" spans="1:11" ht="17.399999999999999" customHeight="1" x14ac:dyDescent="0.3">
      <c r="A960" s="23" t="s">
        <v>3909</v>
      </c>
      <c r="B960" s="23" t="s">
        <v>3908</v>
      </c>
      <c r="C960" s="69">
        <v>1</v>
      </c>
      <c r="D960" s="23" t="s">
        <v>20</v>
      </c>
      <c r="E960" s="33">
        <v>60627</v>
      </c>
      <c r="F960" s="33">
        <v>16841</v>
      </c>
      <c r="G960" s="33">
        <v>5680</v>
      </c>
      <c r="H960" s="33">
        <v>1634</v>
      </c>
      <c r="I960" s="3">
        <f t="shared" si="28"/>
        <v>66307</v>
      </c>
      <c r="J960" s="3">
        <f t="shared" si="28"/>
        <v>18475</v>
      </c>
      <c r="K960" s="3">
        <f t="shared" si="29"/>
        <v>84782</v>
      </c>
    </row>
    <row r="961" spans="1:11" ht="17.399999999999999" customHeight="1" x14ac:dyDescent="0.3">
      <c r="A961" s="23" t="s">
        <v>3911</v>
      </c>
      <c r="B961" s="23" t="s">
        <v>3910</v>
      </c>
      <c r="C961" s="69">
        <v>1</v>
      </c>
      <c r="D961" s="23" t="s">
        <v>20</v>
      </c>
      <c r="E961" s="33">
        <v>60627</v>
      </c>
      <c r="F961" s="33">
        <v>16841</v>
      </c>
      <c r="G961" s="33">
        <v>5680</v>
      </c>
      <c r="H961" s="33">
        <v>1634</v>
      </c>
      <c r="I961" s="3">
        <f t="shared" si="28"/>
        <v>66307</v>
      </c>
      <c r="J961" s="3">
        <f t="shared" si="28"/>
        <v>18475</v>
      </c>
      <c r="K961" s="3">
        <f t="shared" si="29"/>
        <v>84782</v>
      </c>
    </row>
    <row r="962" spans="1:11" ht="17.399999999999999" customHeight="1" x14ac:dyDescent="0.3">
      <c r="A962" s="23" t="s">
        <v>3907</v>
      </c>
      <c r="B962" s="23" t="s">
        <v>3906</v>
      </c>
      <c r="C962" s="69">
        <v>1</v>
      </c>
      <c r="D962" s="23" t="s">
        <v>20</v>
      </c>
      <c r="E962" s="33">
        <v>60627</v>
      </c>
      <c r="F962" s="33">
        <v>16841</v>
      </c>
      <c r="G962" s="33">
        <v>5680</v>
      </c>
      <c r="H962" s="33">
        <v>1634</v>
      </c>
      <c r="I962" s="3">
        <f t="shared" ref="I962:J1025" si="30">+E962+G962</f>
        <v>66307</v>
      </c>
      <c r="J962" s="3">
        <f t="shared" si="30"/>
        <v>18475</v>
      </c>
      <c r="K962" s="3">
        <f t="shared" ref="K962:K1025" si="31">+I962+J962</f>
        <v>84782</v>
      </c>
    </row>
    <row r="963" spans="1:11" ht="17.399999999999999" customHeight="1" x14ac:dyDescent="0.3">
      <c r="A963" s="23" t="s">
        <v>3905</v>
      </c>
      <c r="B963" s="23" t="s">
        <v>3904</v>
      </c>
      <c r="C963" s="69">
        <v>1</v>
      </c>
      <c r="D963" s="23" t="s">
        <v>20</v>
      </c>
      <c r="E963" s="33">
        <v>60627</v>
      </c>
      <c r="F963" s="33">
        <v>16841</v>
      </c>
      <c r="G963" s="33">
        <v>5680</v>
      </c>
      <c r="H963" s="33">
        <v>1634</v>
      </c>
      <c r="I963" s="3">
        <f t="shared" si="30"/>
        <v>66307</v>
      </c>
      <c r="J963" s="3">
        <f t="shared" si="30"/>
        <v>18475</v>
      </c>
      <c r="K963" s="3">
        <f t="shared" si="31"/>
        <v>84782</v>
      </c>
    </row>
    <row r="964" spans="1:11" ht="17.399999999999999" customHeight="1" x14ac:dyDescent="0.3">
      <c r="A964" s="23" t="s">
        <v>3903</v>
      </c>
      <c r="B964" s="23" t="s">
        <v>3902</v>
      </c>
      <c r="C964" s="69">
        <v>1</v>
      </c>
      <c r="D964" s="23" t="s">
        <v>20</v>
      </c>
      <c r="E964" s="33">
        <v>60627</v>
      </c>
      <c r="F964" s="33">
        <v>16841</v>
      </c>
      <c r="G964" s="33">
        <v>5680</v>
      </c>
      <c r="H964" s="33">
        <v>1634</v>
      </c>
      <c r="I964" s="3">
        <f t="shared" si="30"/>
        <v>66307</v>
      </c>
      <c r="J964" s="3">
        <f t="shared" si="30"/>
        <v>18475</v>
      </c>
      <c r="K964" s="3">
        <f t="shared" si="31"/>
        <v>84782</v>
      </c>
    </row>
    <row r="965" spans="1:11" ht="17.399999999999999" customHeight="1" x14ac:dyDescent="0.3">
      <c r="A965" s="23" t="s">
        <v>3915</v>
      </c>
      <c r="B965" s="23" t="s">
        <v>3914</v>
      </c>
      <c r="C965" s="69">
        <v>1</v>
      </c>
      <c r="D965" s="23" t="s">
        <v>20</v>
      </c>
      <c r="E965" s="33">
        <v>60627</v>
      </c>
      <c r="F965" s="33">
        <v>16841</v>
      </c>
      <c r="G965" s="33">
        <v>5680</v>
      </c>
      <c r="H965" s="33">
        <v>1634</v>
      </c>
      <c r="I965" s="3">
        <f t="shared" si="30"/>
        <v>66307</v>
      </c>
      <c r="J965" s="3">
        <f t="shared" si="30"/>
        <v>18475</v>
      </c>
      <c r="K965" s="3">
        <f t="shared" si="31"/>
        <v>84782</v>
      </c>
    </row>
    <row r="966" spans="1:11" ht="17.399999999999999" customHeight="1" x14ac:dyDescent="0.3">
      <c r="A966" s="23" t="s">
        <v>3913</v>
      </c>
      <c r="B966" s="23" t="s">
        <v>3912</v>
      </c>
      <c r="C966" s="69">
        <v>1</v>
      </c>
      <c r="D966" s="23" t="s">
        <v>20</v>
      </c>
      <c r="E966" s="33">
        <v>60627</v>
      </c>
      <c r="F966" s="33">
        <v>16841</v>
      </c>
      <c r="G966" s="33">
        <v>5680</v>
      </c>
      <c r="H966" s="33">
        <v>1634</v>
      </c>
      <c r="I966" s="3">
        <f t="shared" si="30"/>
        <v>66307</v>
      </c>
      <c r="J966" s="3">
        <f t="shared" si="30"/>
        <v>18475</v>
      </c>
      <c r="K966" s="3">
        <f t="shared" si="31"/>
        <v>84782</v>
      </c>
    </row>
    <row r="967" spans="1:11" ht="17.399999999999999" customHeight="1" x14ac:dyDescent="0.3">
      <c r="A967" s="23" t="s">
        <v>4501</v>
      </c>
      <c r="B967" s="23" t="s">
        <v>4500</v>
      </c>
      <c r="C967" s="69">
        <v>2</v>
      </c>
      <c r="D967" s="23" t="s">
        <v>5199</v>
      </c>
      <c r="E967" s="33">
        <v>70935</v>
      </c>
      <c r="F967" s="33">
        <v>13654</v>
      </c>
      <c r="G967" s="33">
        <v>0</v>
      </c>
      <c r="H967" s="33">
        <v>0</v>
      </c>
      <c r="I967" s="3">
        <f t="shared" si="30"/>
        <v>70935</v>
      </c>
      <c r="J967" s="3">
        <f t="shared" si="30"/>
        <v>13654</v>
      </c>
      <c r="K967" s="3">
        <f t="shared" si="31"/>
        <v>84589</v>
      </c>
    </row>
    <row r="968" spans="1:11" ht="17.399999999999999" customHeight="1" x14ac:dyDescent="0.3">
      <c r="A968" s="23" t="s">
        <v>3171</v>
      </c>
      <c r="B968" s="23" t="s">
        <v>3170</v>
      </c>
      <c r="C968" s="69">
        <v>1</v>
      </c>
      <c r="D968" s="23" t="s">
        <v>118</v>
      </c>
      <c r="E968" s="33">
        <v>43784</v>
      </c>
      <c r="F968" s="33">
        <v>4476</v>
      </c>
      <c r="G968" s="33">
        <v>32028</v>
      </c>
      <c r="H968" s="33">
        <v>4218</v>
      </c>
      <c r="I968" s="3">
        <f t="shared" si="30"/>
        <v>75812</v>
      </c>
      <c r="J968" s="3">
        <f t="shared" si="30"/>
        <v>8694</v>
      </c>
      <c r="K968" s="3">
        <f t="shared" si="31"/>
        <v>84506</v>
      </c>
    </row>
    <row r="969" spans="1:11" ht="17.399999999999999" customHeight="1" x14ac:dyDescent="0.3">
      <c r="A969" s="23" t="s">
        <v>3179</v>
      </c>
      <c r="B969" s="23" t="s">
        <v>3178</v>
      </c>
      <c r="C969" s="69">
        <v>1</v>
      </c>
      <c r="D969" s="23" t="s">
        <v>118</v>
      </c>
      <c r="E969" s="33">
        <v>43784</v>
      </c>
      <c r="F969" s="33">
        <v>4476</v>
      </c>
      <c r="G969" s="33">
        <v>32028</v>
      </c>
      <c r="H969" s="33">
        <v>4218</v>
      </c>
      <c r="I969" s="3">
        <f t="shared" si="30"/>
        <v>75812</v>
      </c>
      <c r="J969" s="3">
        <f t="shared" si="30"/>
        <v>8694</v>
      </c>
      <c r="K969" s="3">
        <f t="shared" si="31"/>
        <v>84506</v>
      </c>
    </row>
    <row r="970" spans="1:11" ht="17.399999999999999" customHeight="1" x14ac:dyDescent="0.3">
      <c r="A970" s="23" t="s">
        <v>3153</v>
      </c>
      <c r="B970" s="23" t="s">
        <v>3152</v>
      </c>
      <c r="C970" s="69">
        <v>1</v>
      </c>
      <c r="D970" s="23" t="s">
        <v>118</v>
      </c>
      <c r="E970" s="33">
        <v>43784</v>
      </c>
      <c r="F970" s="33">
        <v>4476</v>
      </c>
      <c r="G970" s="33">
        <v>32028</v>
      </c>
      <c r="H970" s="33">
        <v>4218</v>
      </c>
      <c r="I970" s="3">
        <f t="shared" si="30"/>
        <v>75812</v>
      </c>
      <c r="J970" s="3">
        <f t="shared" si="30"/>
        <v>8694</v>
      </c>
      <c r="K970" s="3">
        <f t="shared" si="31"/>
        <v>84506</v>
      </c>
    </row>
    <row r="971" spans="1:11" ht="17.399999999999999" customHeight="1" x14ac:dyDescent="0.3">
      <c r="A971" s="23" t="s">
        <v>3185</v>
      </c>
      <c r="B971" s="23" t="s">
        <v>3184</v>
      </c>
      <c r="C971" s="69">
        <v>1</v>
      </c>
      <c r="D971" s="23" t="s">
        <v>118</v>
      </c>
      <c r="E971" s="33">
        <v>43784</v>
      </c>
      <c r="F971" s="33">
        <v>4476</v>
      </c>
      <c r="G971" s="33">
        <v>32028</v>
      </c>
      <c r="H971" s="33">
        <v>4218</v>
      </c>
      <c r="I971" s="3">
        <f t="shared" si="30"/>
        <v>75812</v>
      </c>
      <c r="J971" s="3">
        <f t="shared" si="30"/>
        <v>8694</v>
      </c>
      <c r="K971" s="3">
        <f t="shared" si="31"/>
        <v>84506</v>
      </c>
    </row>
    <row r="972" spans="1:11" ht="17.399999999999999" customHeight="1" x14ac:dyDescent="0.3">
      <c r="A972" s="23" t="s">
        <v>3169</v>
      </c>
      <c r="B972" s="23" t="s">
        <v>3168</v>
      </c>
      <c r="C972" s="69">
        <v>1</v>
      </c>
      <c r="D972" s="23" t="s">
        <v>118</v>
      </c>
      <c r="E972" s="33">
        <v>43784</v>
      </c>
      <c r="F972" s="33">
        <v>4476</v>
      </c>
      <c r="G972" s="33">
        <v>32028</v>
      </c>
      <c r="H972" s="33">
        <v>4218</v>
      </c>
      <c r="I972" s="3">
        <f t="shared" si="30"/>
        <v>75812</v>
      </c>
      <c r="J972" s="3">
        <f t="shared" si="30"/>
        <v>8694</v>
      </c>
      <c r="K972" s="3">
        <f t="shared" si="31"/>
        <v>84506</v>
      </c>
    </row>
    <row r="973" spans="1:11" ht="17.399999999999999" customHeight="1" x14ac:dyDescent="0.3">
      <c r="A973" s="23" t="s">
        <v>3157</v>
      </c>
      <c r="B973" s="23" t="s">
        <v>3156</v>
      </c>
      <c r="C973" s="69">
        <v>1</v>
      </c>
      <c r="D973" s="23" t="s">
        <v>118</v>
      </c>
      <c r="E973" s="33">
        <v>43784</v>
      </c>
      <c r="F973" s="33">
        <v>4476</v>
      </c>
      <c r="G973" s="33">
        <v>32028</v>
      </c>
      <c r="H973" s="33">
        <v>4218</v>
      </c>
      <c r="I973" s="3">
        <f t="shared" si="30"/>
        <v>75812</v>
      </c>
      <c r="J973" s="3">
        <f t="shared" si="30"/>
        <v>8694</v>
      </c>
      <c r="K973" s="3">
        <f t="shared" si="31"/>
        <v>84506</v>
      </c>
    </row>
    <row r="974" spans="1:11" ht="17.399999999999999" customHeight="1" x14ac:dyDescent="0.3">
      <c r="A974" s="23" t="s">
        <v>3173</v>
      </c>
      <c r="B974" s="23" t="s">
        <v>3172</v>
      </c>
      <c r="C974" s="69">
        <v>1</v>
      </c>
      <c r="D974" s="23" t="s">
        <v>118</v>
      </c>
      <c r="E974" s="33">
        <v>43784</v>
      </c>
      <c r="F974" s="33">
        <v>4476</v>
      </c>
      <c r="G974" s="33">
        <v>32028</v>
      </c>
      <c r="H974" s="33">
        <v>4218</v>
      </c>
      <c r="I974" s="3">
        <f t="shared" si="30"/>
        <v>75812</v>
      </c>
      <c r="J974" s="3">
        <f t="shared" si="30"/>
        <v>8694</v>
      </c>
      <c r="K974" s="3">
        <f t="shared" si="31"/>
        <v>84506</v>
      </c>
    </row>
    <row r="975" spans="1:11" ht="17.399999999999999" customHeight="1" x14ac:dyDescent="0.3">
      <c r="A975" s="23" t="s">
        <v>3151</v>
      </c>
      <c r="B975" s="23" t="s">
        <v>3150</v>
      </c>
      <c r="C975" s="69">
        <v>1</v>
      </c>
      <c r="D975" s="23" t="s">
        <v>118</v>
      </c>
      <c r="E975" s="33">
        <v>43784</v>
      </c>
      <c r="F975" s="33">
        <v>4476</v>
      </c>
      <c r="G975" s="33">
        <v>32028</v>
      </c>
      <c r="H975" s="33">
        <v>4218</v>
      </c>
      <c r="I975" s="3">
        <f t="shared" si="30"/>
        <v>75812</v>
      </c>
      <c r="J975" s="3">
        <f t="shared" si="30"/>
        <v>8694</v>
      </c>
      <c r="K975" s="3">
        <f t="shared" si="31"/>
        <v>84506</v>
      </c>
    </row>
    <row r="976" spans="1:11" ht="17.399999999999999" customHeight="1" x14ac:dyDescent="0.3">
      <c r="A976" s="23" t="s">
        <v>3165</v>
      </c>
      <c r="B976" s="23" t="s">
        <v>3164</v>
      </c>
      <c r="C976" s="69">
        <v>1</v>
      </c>
      <c r="D976" s="23" t="s">
        <v>118</v>
      </c>
      <c r="E976" s="33">
        <v>43784</v>
      </c>
      <c r="F976" s="33">
        <v>4476</v>
      </c>
      <c r="G976" s="33">
        <v>32028</v>
      </c>
      <c r="H976" s="33">
        <v>4218</v>
      </c>
      <c r="I976" s="3">
        <f t="shared" si="30"/>
        <v>75812</v>
      </c>
      <c r="J976" s="3">
        <f t="shared" si="30"/>
        <v>8694</v>
      </c>
      <c r="K976" s="3">
        <f t="shared" si="31"/>
        <v>84506</v>
      </c>
    </row>
    <row r="977" spans="1:11" ht="17.399999999999999" customHeight="1" x14ac:dyDescent="0.3">
      <c r="A977" s="23" t="s">
        <v>3149</v>
      </c>
      <c r="B977" s="23" t="s">
        <v>3148</v>
      </c>
      <c r="C977" s="69">
        <v>1</v>
      </c>
      <c r="D977" s="23" t="s">
        <v>118</v>
      </c>
      <c r="E977" s="33">
        <v>43784</v>
      </c>
      <c r="F977" s="33">
        <v>4476</v>
      </c>
      <c r="G977" s="33">
        <v>32028</v>
      </c>
      <c r="H977" s="33">
        <v>4218</v>
      </c>
      <c r="I977" s="3">
        <f t="shared" si="30"/>
        <v>75812</v>
      </c>
      <c r="J977" s="3">
        <f t="shared" si="30"/>
        <v>8694</v>
      </c>
      <c r="K977" s="3">
        <f t="shared" si="31"/>
        <v>84506</v>
      </c>
    </row>
    <row r="978" spans="1:11" ht="17.399999999999999" customHeight="1" x14ac:dyDescent="0.3">
      <c r="A978" s="23" t="s">
        <v>3163</v>
      </c>
      <c r="B978" s="23" t="s">
        <v>3162</v>
      </c>
      <c r="C978" s="69">
        <v>1</v>
      </c>
      <c r="D978" s="23" t="s">
        <v>118</v>
      </c>
      <c r="E978" s="33">
        <v>43784</v>
      </c>
      <c r="F978" s="33">
        <v>4476</v>
      </c>
      <c r="G978" s="33">
        <v>32028</v>
      </c>
      <c r="H978" s="33">
        <v>4218</v>
      </c>
      <c r="I978" s="3">
        <f t="shared" si="30"/>
        <v>75812</v>
      </c>
      <c r="J978" s="3">
        <f t="shared" si="30"/>
        <v>8694</v>
      </c>
      <c r="K978" s="3">
        <f t="shared" si="31"/>
        <v>84506</v>
      </c>
    </row>
    <row r="979" spans="1:11" ht="17.399999999999999" customHeight="1" x14ac:dyDescent="0.3">
      <c r="A979" s="23" t="s">
        <v>3189</v>
      </c>
      <c r="B979" s="23" t="s">
        <v>3188</v>
      </c>
      <c r="C979" s="69">
        <v>1</v>
      </c>
      <c r="D979" s="23" t="s">
        <v>118</v>
      </c>
      <c r="E979" s="33">
        <v>43784</v>
      </c>
      <c r="F979" s="33">
        <v>4476</v>
      </c>
      <c r="G979" s="33">
        <v>32028</v>
      </c>
      <c r="H979" s="33">
        <v>4218</v>
      </c>
      <c r="I979" s="3">
        <f t="shared" si="30"/>
        <v>75812</v>
      </c>
      <c r="J979" s="3">
        <f t="shared" si="30"/>
        <v>8694</v>
      </c>
      <c r="K979" s="3">
        <f t="shared" si="31"/>
        <v>84506</v>
      </c>
    </row>
    <row r="980" spans="1:11" ht="17.399999999999999" customHeight="1" x14ac:dyDescent="0.3">
      <c r="A980" s="23" t="s">
        <v>3155</v>
      </c>
      <c r="B980" s="23" t="s">
        <v>3154</v>
      </c>
      <c r="C980" s="69">
        <v>1</v>
      </c>
      <c r="D980" s="23" t="s">
        <v>118</v>
      </c>
      <c r="E980" s="33">
        <v>43784</v>
      </c>
      <c r="F980" s="33">
        <v>4476</v>
      </c>
      <c r="G980" s="33">
        <v>32028</v>
      </c>
      <c r="H980" s="33">
        <v>4218</v>
      </c>
      <c r="I980" s="3">
        <f t="shared" si="30"/>
        <v>75812</v>
      </c>
      <c r="J980" s="3">
        <f t="shared" si="30"/>
        <v>8694</v>
      </c>
      <c r="K980" s="3">
        <f t="shared" si="31"/>
        <v>84506</v>
      </c>
    </row>
    <row r="981" spans="1:11" ht="17.399999999999999" customHeight="1" x14ac:dyDescent="0.3">
      <c r="A981" s="23" t="s">
        <v>3175</v>
      </c>
      <c r="B981" s="23" t="s">
        <v>3174</v>
      </c>
      <c r="C981" s="69">
        <v>1</v>
      </c>
      <c r="D981" s="23" t="s">
        <v>118</v>
      </c>
      <c r="E981" s="33">
        <v>43784</v>
      </c>
      <c r="F981" s="33">
        <v>4476</v>
      </c>
      <c r="G981" s="33">
        <v>32028</v>
      </c>
      <c r="H981" s="33">
        <v>4218</v>
      </c>
      <c r="I981" s="3">
        <f t="shared" si="30"/>
        <v>75812</v>
      </c>
      <c r="J981" s="3">
        <f t="shared" si="30"/>
        <v>8694</v>
      </c>
      <c r="K981" s="3">
        <f t="shared" si="31"/>
        <v>84506</v>
      </c>
    </row>
    <row r="982" spans="1:11" ht="17.399999999999999" customHeight="1" x14ac:dyDescent="0.3">
      <c r="A982" s="23" t="s">
        <v>3161</v>
      </c>
      <c r="B982" s="23" t="s">
        <v>3160</v>
      </c>
      <c r="C982" s="69">
        <v>1</v>
      </c>
      <c r="D982" s="23" t="s">
        <v>118</v>
      </c>
      <c r="E982" s="33">
        <v>43784</v>
      </c>
      <c r="F982" s="33">
        <v>4476</v>
      </c>
      <c r="G982" s="33">
        <v>32028</v>
      </c>
      <c r="H982" s="33">
        <v>4218</v>
      </c>
      <c r="I982" s="3">
        <f t="shared" si="30"/>
        <v>75812</v>
      </c>
      <c r="J982" s="3">
        <f t="shared" si="30"/>
        <v>8694</v>
      </c>
      <c r="K982" s="3">
        <f t="shared" si="31"/>
        <v>84506</v>
      </c>
    </row>
    <row r="983" spans="1:11" ht="17.399999999999999" customHeight="1" x14ac:dyDescent="0.3">
      <c r="A983" s="23" t="s">
        <v>3187</v>
      </c>
      <c r="B983" s="23" t="s">
        <v>3186</v>
      </c>
      <c r="C983" s="69">
        <v>1</v>
      </c>
      <c r="D983" s="23" t="s">
        <v>118</v>
      </c>
      <c r="E983" s="33">
        <v>43784</v>
      </c>
      <c r="F983" s="33">
        <v>4476</v>
      </c>
      <c r="G983" s="33">
        <v>32028</v>
      </c>
      <c r="H983" s="33">
        <v>4218</v>
      </c>
      <c r="I983" s="3">
        <f t="shared" si="30"/>
        <v>75812</v>
      </c>
      <c r="J983" s="3">
        <f t="shared" si="30"/>
        <v>8694</v>
      </c>
      <c r="K983" s="3">
        <f t="shared" si="31"/>
        <v>84506</v>
      </c>
    </row>
    <row r="984" spans="1:11" ht="17.399999999999999" customHeight="1" x14ac:dyDescent="0.3">
      <c r="A984" s="23" t="s">
        <v>3177</v>
      </c>
      <c r="B984" s="23" t="s">
        <v>3176</v>
      </c>
      <c r="C984" s="69">
        <v>1</v>
      </c>
      <c r="D984" s="23" t="s">
        <v>118</v>
      </c>
      <c r="E984" s="33">
        <v>43784</v>
      </c>
      <c r="F984" s="33">
        <v>4476</v>
      </c>
      <c r="G984" s="33">
        <v>32028</v>
      </c>
      <c r="H984" s="33">
        <v>4218</v>
      </c>
      <c r="I984" s="3">
        <f t="shared" si="30"/>
        <v>75812</v>
      </c>
      <c r="J984" s="3">
        <f t="shared" si="30"/>
        <v>8694</v>
      </c>
      <c r="K984" s="3">
        <f t="shared" si="31"/>
        <v>84506</v>
      </c>
    </row>
    <row r="985" spans="1:11" ht="17.399999999999999" customHeight="1" x14ac:dyDescent="0.3">
      <c r="A985" s="23" t="s">
        <v>3159</v>
      </c>
      <c r="B985" s="23" t="s">
        <v>3158</v>
      </c>
      <c r="C985" s="69">
        <v>1</v>
      </c>
      <c r="D985" s="23" t="s">
        <v>118</v>
      </c>
      <c r="E985" s="33">
        <v>43784</v>
      </c>
      <c r="F985" s="33">
        <v>4476</v>
      </c>
      <c r="G985" s="33">
        <v>32028</v>
      </c>
      <c r="H985" s="33">
        <v>4218</v>
      </c>
      <c r="I985" s="3">
        <f t="shared" si="30"/>
        <v>75812</v>
      </c>
      <c r="J985" s="3">
        <f t="shared" si="30"/>
        <v>8694</v>
      </c>
      <c r="K985" s="3">
        <f t="shared" si="31"/>
        <v>84506</v>
      </c>
    </row>
    <row r="986" spans="1:11" ht="17.399999999999999" customHeight="1" x14ac:dyDescent="0.3">
      <c r="A986" s="23" t="s">
        <v>3183</v>
      </c>
      <c r="B986" s="23" t="s">
        <v>3182</v>
      </c>
      <c r="C986" s="69">
        <v>1</v>
      </c>
      <c r="D986" s="23" t="s">
        <v>118</v>
      </c>
      <c r="E986" s="33">
        <v>43784</v>
      </c>
      <c r="F986" s="33">
        <v>4476</v>
      </c>
      <c r="G986" s="33">
        <v>32028</v>
      </c>
      <c r="H986" s="33">
        <v>4218</v>
      </c>
      <c r="I986" s="3">
        <f t="shared" si="30"/>
        <v>75812</v>
      </c>
      <c r="J986" s="3">
        <f t="shared" si="30"/>
        <v>8694</v>
      </c>
      <c r="K986" s="3">
        <f t="shared" si="31"/>
        <v>84506</v>
      </c>
    </row>
    <row r="987" spans="1:11" ht="17.399999999999999" customHeight="1" x14ac:dyDescent="0.3">
      <c r="A987" s="23" t="s">
        <v>3167</v>
      </c>
      <c r="B987" s="23" t="s">
        <v>3166</v>
      </c>
      <c r="C987" s="69">
        <v>1</v>
      </c>
      <c r="D987" s="23" t="s">
        <v>118</v>
      </c>
      <c r="E987" s="33">
        <v>43784</v>
      </c>
      <c r="F987" s="33">
        <v>4476</v>
      </c>
      <c r="G987" s="33">
        <v>32028</v>
      </c>
      <c r="H987" s="33">
        <v>4218</v>
      </c>
      <c r="I987" s="3">
        <f t="shared" si="30"/>
        <v>75812</v>
      </c>
      <c r="J987" s="3">
        <f t="shared" si="30"/>
        <v>8694</v>
      </c>
      <c r="K987" s="3">
        <f t="shared" si="31"/>
        <v>84506</v>
      </c>
    </row>
    <row r="988" spans="1:11" ht="17.399999999999999" customHeight="1" x14ac:dyDescent="0.3">
      <c r="A988" s="23" t="s">
        <v>745</v>
      </c>
      <c r="B988" s="23" t="s">
        <v>744</v>
      </c>
      <c r="C988" s="69">
        <v>1</v>
      </c>
      <c r="D988" s="23" t="s">
        <v>204</v>
      </c>
      <c r="E988" s="33">
        <v>50848</v>
      </c>
      <c r="F988" s="33">
        <v>10149</v>
      </c>
      <c r="G988" s="33">
        <v>19680</v>
      </c>
      <c r="H988" s="33">
        <v>3305</v>
      </c>
      <c r="I988" s="3">
        <f t="shared" si="30"/>
        <v>70528</v>
      </c>
      <c r="J988" s="3">
        <f t="shared" si="30"/>
        <v>13454</v>
      </c>
      <c r="K988" s="3">
        <f t="shared" si="31"/>
        <v>83982</v>
      </c>
    </row>
    <row r="989" spans="1:11" ht="17.399999999999999" customHeight="1" x14ac:dyDescent="0.3">
      <c r="A989" s="23" t="s">
        <v>749</v>
      </c>
      <c r="B989" s="23" t="s">
        <v>748</v>
      </c>
      <c r="C989" s="69">
        <v>1</v>
      </c>
      <c r="D989" s="23" t="s">
        <v>204</v>
      </c>
      <c r="E989" s="33">
        <v>50848</v>
      </c>
      <c r="F989" s="33">
        <v>10149</v>
      </c>
      <c r="G989" s="33">
        <v>19680</v>
      </c>
      <c r="H989" s="33">
        <v>3305</v>
      </c>
      <c r="I989" s="3">
        <f t="shared" si="30"/>
        <v>70528</v>
      </c>
      <c r="J989" s="3">
        <f t="shared" si="30"/>
        <v>13454</v>
      </c>
      <c r="K989" s="3">
        <f t="shared" si="31"/>
        <v>83982</v>
      </c>
    </row>
    <row r="990" spans="1:11" ht="17.399999999999999" customHeight="1" x14ac:dyDescent="0.3">
      <c r="A990" s="23" t="s">
        <v>739</v>
      </c>
      <c r="B990" s="23" t="s">
        <v>738</v>
      </c>
      <c r="C990" s="69">
        <v>1</v>
      </c>
      <c r="D990" s="23" t="s">
        <v>204</v>
      </c>
      <c r="E990" s="33">
        <v>50848</v>
      </c>
      <c r="F990" s="33">
        <v>10149</v>
      </c>
      <c r="G990" s="33">
        <v>19680</v>
      </c>
      <c r="H990" s="33">
        <v>3305</v>
      </c>
      <c r="I990" s="3">
        <f t="shared" si="30"/>
        <v>70528</v>
      </c>
      <c r="J990" s="3">
        <f t="shared" si="30"/>
        <v>13454</v>
      </c>
      <c r="K990" s="3">
        <f t="shared" si="31"/>
        <v>83982</v>
      </c>
    </row>
    <row r="991" spans="1:11" ht="17.399999999999999" customHeight="1" x14ac:dyDescent="0.3">
      <c r="A991" s="23" t="s">
        <v>753</v>
      </c>
      <c r="B991" s="23" t="s">
        <v>752</v>
      </c>
      <c r="C991" s="69">
        <v>1</v>
      </c>
      <c r="D991" s="23" t="s">
        <v>204</v>
      </c>
      <c r="E991" s="33">
        <v>50848</v>
      </c>
      <c r="F991" s="33">
        <v>10149</v>
      </c>
      <c r="G991" s="33">
        <v>19680</v>
      </c>
      <c r="H991" s="33">
        <v>3305</v>
      </c>
      <c r="I991" s="3">
        <f t="shared" si="30"/>
        <v>70528</v>
      </c>
      <c r="J991" s="3">
        <f t="shared" si="30"/>
        <v>13454</v>
      </c>
      <c r="K991" s="3">
        <f t="shared" si="31"/>
        <v>83982</v>
      </c>
    </row>
    <row r="992" spans="1:11" ht="17.399999999999999" customHeight="1" x14ac:dyDescent="0.3">
      <c r="A992" s="23" t="s">
        <v>735</v>
      </c>
      <c r="B992" s="23" t="s">
        <v>734</v>
      </c>
      <c r="C992" s="69">
        <v>1</v>
      </c>
      <c r="D992" s="23" t="s">
        <v>204</v>
      </c>
      <c r="E992" s="33">
        <v>50848</v>
      </c>
      <c r="F992" s="33">
        <v>10149</v>
      </c>
      <c r="G992" s="33">
        <v>19680</v>
      </c>
      <c r="H992" s="33">
        <v>3305</v>
      </c>
      <c r="I992" s="3">
        <f t="shared" si="30"/>
        <v>70528</v>
      </c>
      <c r="J992" s="3">
        <f t="shared" si="30"/>
        <v>13454</v>
      </c>
      <c r="K992" s="3">
        <f t="shared" si="31"/>
        <v>83982</v>
      </c>
    </row>
    <row r="993" spans="1:11" ht="17.399999999999999" customHeight="1" x14ac:dyDescent="0.3">
      <c r="A993" s="23" t="s">
        <v>737</v>
      </c>
      <c r="B993" s="23" t="s">
        <v>736</v>
      </c>
      <c r="C993" s="69">
        <v>1</v>
      </c>
      <c r="D993" s="23" t="s">
        <v>204</v>
      </c>
      <c r="E993" s="33">
        <v>50848</v>
      </c>
      <c r="F993" s="33">
        <v>10149</v>
      </c>
      <c r="G993" s="33">
        <v>19680</v>
      </c>
      <c r="H993" s="33">
        <v>3305</v>
      </c>
      <c r="I993" s="3">
        <f t="shared" si="30"/>
        <v>70528</v>
      </c>
      <c r="J993" s="3">
        <f t="shared" si="30"/>
        <v>13454</v>
      </c>
      <c r="K993" s="3">
        <f t="shared" si="31"/>
        <v>83982</v>
      </c>
    </row>
    <row r="994" spans="1:11" ht="17.399999999999999" customHeight="1" x14ac:dyDescent="0.3">
      <c r="A994" s="23" t="s">
        <v>755</v>
      </c>
      <c r="B994" s="23" t="s">
        <v>754</v>
      </c>
      <c r="C994" s="69">
        <v>1</v>
      </c>
      <c r="D994" s="23" t="s">
        <v>204</v>
      </c>
      <c r="E994" s="33">
        <v>50848</v>
      </c>
      <c r="F994" s="33">
        <v>10149</v>
      </c>
      <c r="G994" s="33">
        <v>19680</v>
      </c>
      <c r="H994" s="33">
        <v>3305</v>
      </c>
      <c r="I994" s="3">
        <f t="shared" si="30"/>
        <v>70528</v>
      </c>
      <c r="J994" s="3">
        <f t="shared" si="30"/>
        <v>13454</v>
      </c>
      <c r="K994" s="3">
        <f t="shared" si="31"/>
        <v>83982</v>
      </c>
    </row>
    <row r="995" spans="1:11" ht="17.399999999999999" customHeight="1" x14ac:dyDescent="0.3">
      <c r="A995" s="23" t="s">
        <v>731</v>
      </c>
      <c r="B995" s="23" t="s">
        <v>730</v>
      </c>
      <c r="C995" s="69">
        <v>1</v>
      </c>
      <c r="D995" s="23" t="s">
        <v>204</v>
      </c>
      <c r="E995" s="33">
        <v>50848</v>
      </c>
      <c r="F995" s="33">
        <v>10149</v>
      </c>
      <c r="G995" s="33">
        <v>19680</v>
      </c>
      <c r="H995" s="33">
        <v>3305</v>
      </c>
      <c r="I995" s="3">
        <f t="shared" si="30"/>
        <v>70528</v>
      </c>
      <c r="J995" s="3">
        <f t="shared" si="30"/>
        <v>13454</v>
      </c>
      <c r="K995" s="3">
        <f t="shared" si="31"/>
        <v>83982</v>
      </c>
    </row>
    <row r="996" spans="1:11" ht="17.399999999999999" customHeight="1" x14ac:dyDescent="0.3">
      <c r="A996" s="23" t="s">
        <v>727</v>
      </c>
      <c r="B996" s="23" t="s">
        <v>726</v>
      </c>
      <c r="C996" s="69">
        <v>1</v>
      </c>
      <c r="D996" s="23" t="s">
        <v>204</v>
      </c>
      <c r="E996" s="33">
        <v>50848</v>
      </c>
      <c r="F996" s="33">
        <v>10149</v>
      </c>
      <c r="G996" s="33">
        <v>19680</v>
      </c>
      <c r="H996" s="33">
        <v>3305</v>
      </c>
      <c r="I996" s="3">
        <f t="shared" si="30"/>
        <v>70528</v>
      </c>
      <c r="J996" s="3">
        <f t="shared" si="30"/>
        <v>13454</v>
      </c>
      <c r="K996" s="3">
        <f t="shared" si="31"/>
        <v>83982</v>
      </c>
    </row>
    <row r="997" spans="1:11" ht="17.399999999999999" customHeight="1" x14ac:dyDescent="0.3">
      <c r="A997" s="23" t="s">
        <v>743</v>
      </c>
      <c r="B997" s="23" t="s">
        <v>742</v>
      </c>
      <c r="C997" s="69">
        <v>1</v>
      </c>
      <c r="D997" s="23" t="s">
        <v>204</v>
      </c>
      <c r="E997" s="33">
        <v>50848</v>
      </c>
      <c r="F997" s="33">
        <v>10149</v>
      </c>
      <c r="G997" s="33">
        <v>19680</v>
      </c>
      <c r="H997" s="33">
        <v>3305</v>
      </c>
      <c r="I997" s="3">
        <f t="shared" si="30"/>
        <v>70528</v>
      </c>
      <c r="J997" s="3">
        <f t="shared" si="30"/>
        <v>13454</v>
      </c>
      <c r="K997" s="3">
        <f t="shared" si="31"/>
        <v>83982</v>
      </c>
    </row>
    <row r="998" spans="1:11" ht="17.399999999999999" customHeight="1" x14ac:dyDescent="0.3">
      <c r="A998" s="23" t="s">
        <v>729</v>
      </c>
      <c r="B998" s="23" t="s">
        <v>728</v>
      </c>
      <c r="C998" s="69">
        <v>1</v>
      </c>
      <c r="D998" s="23" t="s">
        <v>204</v>
      </c>
      <c r="E998" s="33">
        <v>50848</v>
      </c>
      <c r="F998" s="33">
        <v>10149</v>
      </c>
      <c r="G998" s="33">
        <v>19680</v>
      </c>
      <c r="H998" s="33">
        <v>3305</v>
      </c>
      <c r="I998" s="3">
        <f t="shared" si="30"/>
        <v>70528</v>
      </c>
      <c r="J998" s="3">
        <f t="shared" si="30"/>
        <v>13454</v>
      </c>
      <c r="K998" s="3">
        <f t="shared" si="31"/>
        <v>83982</v>
      </c>
    </row>
    <row r="999" spans="1:11" ht="17.399999999999999" customHeight="1" x14ac:dyDescent="0.3">
      <c r="A999" s="23" t="s">
        <v>751</v>
      </c>
      <c r="B999" s="23" t="s">
        <v>750</v>
      </c>
      <c r="C999" s="69">
        <v>1</v>
      </c>
      <c r="D999" s="23" t="s">
        <v>204</v>
      </c>
      <c r="E999" s="33">
        <v>50848</v>
      </c>
      <c r="F999" s="33">
        <v>10149</v>
      </c>
      <c r="G999" s="33">
        <v>19680</v>
      </c>
      <c r="H999" s="33">
        <v>3305</v>
      </c>
      <c r="I999" s="3">
        <f t="shared" si="30"/>
        <v>70528</v>
      </c>
      <c r="J999" s="3">
        <f t="shared" si="30"/>
        <v>13454</v>
      </c>
      <c r="K999" s="3">
        <f t="shared" si="31"/>
        <v>83982</v>
      </c>
    </row>
    <row r="1000" spans="1:11" ht="17.399999999999999" customHeight="1" x14ac:dyDescent="0.3">
      <c r="A1000" s="23" t="s">
        <v>741</v>
      </c>
      <c r="B1000" s="23" t="s">
        <v>740</v>
      </c>
      <c r="C1000" s="69">
        <v>1</v>
      </c>
      <c r="D1000" s="23" t="s">
        <v>204</v>
      </c>
      <c r="E1000" s="33">
        <v>50848</v>
      </c>
      <c r="F1000" s="33">
        <v>10149</v>
      </c>
      <c r="G1000" s="33">
        <v>19680</v>
      </c>
      <c r="H1000" s="33">
        <v>3305</v>
      </c>
      <c r="I1000" s="3">
        <f t="shared" si="30"/>
        <v>70528</v>
      </c>
      <c r="J1000" s="3">
        <f t="shared" si="30"/>
        <v>13454</v>
      </c>
      <c r="K1000" s="3">
        <f t="shared" si="31"/>
        <v>83982</v>
      </c>
    </row>
    <row r="1001" spans="1:11" ht="17.399999999999999" customHeight="1" x14ac:dyDescent="0.3">
      <c r="A1001" s="23" t="s">
        <v>733</v>
      </c>
      <c r="B1001" s="23" t="s">
        <v>732</v>
      </c>
      <c r="C1001" s="69">
        <v>1</v>
      </c>
      <c r="D1001" s="23" t="s">
        <v>204</v>
      </c>
      <c r="E1001" s="33">
        <v>50848</v>
      </c>
      <c r="F1001" s="33">
        <v>10149</v>
      </c>
      <c r="G1001" s="33">
        <v>19680</v>
      </c>
      <c r="H1001" s="33">
        <v>3305</v>
      </c>
      <c r="I1001" s="3">
        <f t="shared" si="30"/>
        <v>70528</v>
      </c>
      <c r="J1001" s="3">
        <f t="shared" si="30"/>
        <v>13454</v>
      </c>
      <c r="K1001" s="3">
        <f t="shared" si="31"/>
        <v>83982</v>
      </c>
    </row>
    <row r="1002" spans="1:11" ht="17.399999999999999" customHeight="1" x14ac:dyDescent="0.3">
      <c r="A1002" s="23" t="s">
        <v>747</v>
      </c>
      <c r="B1002" s="23" t="s">
        <v>746</v>
      </c>
      <c r="C1002" s="69">
        <v>1</v>
      </c>
      <c r="D1002" s="23" t="s">
        <v>204</v>
      </c>
      <c r="E1002" s="33">
        <v>50848</v>
      </c>
      <c r="F1002" s="33">
        <v>10149</v>
      </c>
      <c r="G1002" s="33">
        <v>19680</v>
      </c>
      <c r="H1002" s="33">
        <v>3305</v>
      </c>
      <c r="I1002" s="3">
        <f t="shared" si="30"/>
        <v>70528</v>
      </c>
      <c r="J1002" s="3">
        <f t="shared" si="30"/>
        <v>13454</v>
      </c>
      <c r="K1002" s="3">
        <f t="shared" si="31"/>
        <v>83982</v>
      </c>
    </row>
    <row r="1003" spans="1:11" ht="17.399999999999999" customHeight="1" x14ac:dyDescent="0.3">
      <c r="A1003" s="23" t="s">
        <v>2031</v>
      </c>
      <c r="B1003" s="23" t="s">
        <v>2030</v>
      </c>
      <c r="C1003" s="69">
        <v>1</v>
      </c>
      <c r="D1003" s="23" t="s">
        <v>205</v>
      </c>
      <c r="E1003" s="33">
        <v>0</v>
      </c>
      <c r="F1003" s="33">
        <v>0</v>
      </c>
      <c r="G1003" s="33">
        <v>63076</v>
      </c>
      <c r="H1003" s="33">
        <v>20597</v>
      </c>
      <c r="I1003" s="3">
        <f t="shared" si="30"/>
        <v>63076</v>
      </c>
      <c r="J1003" s="3">
        <f t="shared" si="30"/>
        <v>20597</v>
      </c>
      <c r="K1003" s="3">
        <f t="shared" si="31"/>
        <v>83673</v>
      </c>
    </row>
    <row r="1004" spans="1:11" ht="17.399999999999999" customHeight="1" x14ac:dyDescent="0.3">
      <c r="A1004" s="23" t="s">
        <v>2033</v>
      </c>
      <c r="B1004" s="23" t="s">
        <v>2032</v>
      </c>
      <c r="C1004" s="69">
        <v>1</v>
      </c>
      <c r="D1004" s="23" t="s">
        <v>205</v>
      </c>
      <c r="E1004" s="33">
        <v>0</v>
      </c>
      <c r="F1004" s="33">
        <v>0</v>
      </c>
      <c r="G1004" s="33">
        <v>63076</v>
      </c>
      <c r="H1004" s="33">
        <v>20597</v>
      </c>
      <c r="I1004" s="3">
        <f t="shared" si="30"/>
        <v>63076</v>
      </c>
      <c r="J1004" s="3">
        <f t="shared" si="30"/>
        <v>20597</v>
      </c>
      <c r="K1004" s="3">
        <f t="shared" si="31"/>
        <v>83673</v>
      </c>
    </row>
    <row r="1005" spans="1:11" ht="17.399999999999999" customHeight="1" x14ac:dyDescent="0.3">
      <c r="A1005" s="23" t="s">
        <v>2029</v>
      </c>
      <c r="B1005" s="23" t="s">
        <v>2028</v>
      </c>
      <c r="C1005" s="69">
        <v>1</v>
      </c>
      <c r="D1005" s="23" t="s">
        <v>205</v>
      </c>
      <c r="E1005" s="33">
        <v>0</v>
      </c>
      <c r="F1005" s="33">
        <v>0</v>
      </c>
      <c r="G1005" s="33">
        <v>63076</v>
      </c>
      <c r="H1005" s="33">
        <v>20597</v>
      </c>
      <c r="I1005" s="3">
        <f t="shared" si="30"/>
        <v>63076</v>
      </c>
      <c r="J1005" s="3">
        <f t="shared" si="30"/>
        <v>20597</v>
      </c>
      <c r="K1005" s="3">
        <f t="shared" si="31"/>
        <v>83673</v>
      </c>
    </row>
    <row r="1006" spans="1:11" ht="17.399999999999999" customHeight="1" x14ac:dyDescent="0.3">
      <c r="A1006" s="23" t="s">
        <v>475</v>
      </c>
      <c r="B1006" s="23" t="s">
        <v>474</v>
      </c>
      <c r="C1006" s="69">
        <v>1</v>
      </c>
      <c r="D1006" s="23" t="s">
        <v>96</v>
      </c>
      <c r="E1006" s="33">
        <v>44906</v>
      </c>
      <c r="F1006" s="33">
        <v>0</v>
      </c>
      <c r="G1006" s="33">
        <v>27097</v>
      </c>
      <c r="H1006" s="33">
        <v>10361</v>
      </c>
      <c r="I1006" s="3">
        <f t="shared" si="30"/>
        <v>72003</v>
      </c>
      <c r="J1006" s="3">
        <f t="shared" si="30"/>
        <v>10361</v>
      </c>
      <c r="K1006" s="3">
        <f t="shared" si="31"/>
        <v>82364</v>
      </c>
    </row>
    <row r="1007" spans="1:11" ht="17.399999999999999" customHeight="1" x14ac:dyDescent="0.3">
      <c r="A1007" s="23" t="s">
        <v>1068</v>
      </c>
      <c r="B1007" s="23">
        <v>977331749</v>
      </c>
      <c r="C1007" s="69">
        <v>1</v>
      </c>
      <c r="D1007" s="23" t="s">
        <v>164</v>
      </c>
      <c r="E1007" s="33">
        <v>36784</v>
      </c>
      <c r="F1007" s="33">
        <v>28957</v>
      </c>
      <c r="G1007" s="33">
        <v>11265</v>
      </c>
      <c r="H1007" s="33">
        <v>5239</v>
      </c>
      <c r="I1007" s="3">
        <f t="shared" si="30"/>
        <v>48049</v>
      </c>
      <c r="J1007" s="3">
        <f t="shared" si="30"/>
        <v>34196</v>
      </c>
      <c r="K1007" s="3">
        <f t="shared" si="31"/>
        <v>82245</v>
      </c>
    </row>
    <row r="1008" spans="1:11" ht="17.399999999999999" customHeight="1" x14ac:dyDescent="0.3">
      <c r="A1008" s="23" t="s">
        <v>1838</v>
      </c>
      <c r="B1008" s="23" t="s">
        <v>1837</v>
      </c>
      <c r="C1008" s="69">
        <v>1</v>
      </c>
      <c r="D1008" s="23" t="s">
        <v>164</v>
      </c>
      <c r="E1008" s="33">
        <v>36784</v>
      </c>
      <c r="F1008" s="33">
        <v>28957</v>
      </c>
      <c r="G1008" s="33">
        <v>11265</v>
      </c>
      <c r="H1008" s="33">
        <v>5239</v>
      </c>
      <c r="I1008" s="3">
        <f t="shared" si="30"/>
        <v>48049</v>
      </c>
      <c r="J1008" s="3">
        <f t="shared" si="30"/>
        <v>34196</v>
      </c>
      <c r="K1008" s="3">
        <f t="shared" si="31"/>
        <v>82245</v>
      </c>
    </row>
    <row r="1009" spans="1:11" ht="17.399999999999999" customHeight="1" x14ac:dyDescent="0.3">
      <c r="A1009" s="23" t="s">
        <v>1832</v>
      </c>
      <c r="B1009" s="23" t="s">
        <v>1831</v>
      </c>
      <c r="C1009" s="69">
        <v>1</v>
      </c>
      <c r="D1009" s="23" t="s">
        <v>164</v>
      </c>
      <c r="E1009" s="33">
        <v>36784</v>
      </c>
      <c r="F1009" s="33">
        <v>28957</v>
      </c>
      <c r="G1009" s="33">
        <v>11265</v>
      </c>
      <c r="H1009" s="33">
        <v>5239</v>
      </c>
      <c r="I1009" s="3">
        <f t="shared" si="30"/>
        <v>48049</v>
      </c>
      <c r="J1009" s="3">
        <f t="shared" si="30"/>
        <v>34196</v>
      </c>
      <c r="K1009" s="3">
        <f t="shared" si="31"/>
        <v>82245</v>
      </c>
    </row>
    <row r="1010" spans="1:11" ht="17.399999999999999" customHeight="1" x14ac:dyDescent="0.3">
      <c r="A1010" s="23" t="s">
        <v>1842</v>
      </c>
      <c r="B1010" s="23" t="s">
        <v>1841</v>
      </c>
      <c r="C1010" s="69">
        <v>1</v>
      </c>
      <c r="D1010" s="23" t="s">
        <v>164</v>
      </c>
      <c r="E1010" s="33">
        <v>36784</v>
      </c>
      <c r="F1010" s="33">
        <v>28957</v>
      </c>
      <c r="G1010" s="33">
        <v>11265</v>
      </c>
      <c r="H1010" s="33">
        <v>5239</v>
      </c>
      <c r="I1010" s="3">
        <f t="shared" si="30"/>
        <v>48049</v>
      </c>
      <c r="J1010" s="3">
        <f t="shared" si="30"/>
        <v>34196</v>
      </c>
      <c r="K1010" s="3">
        <f t="shared" si="31"/>
        <v>82245</v>
      </c>
    </row>
    <row r="1011" spans="1:11" ht="17.399999999999999" customHeight="1" x14ac:dyDescent="0.3">
      <c r="A1011" s="23" t="s">
        <v>1840</v>
      </c>
      <c r="B1011" s="23" t="s">
        <v>1839</v>
      </c>
      <c r="C1011" s="69">
        <v>1</v>
      </c>
      <c r="D1011" s="23" t="s">
        <v>164</v>
      </c>
      <c r="E1011" s="33">
        <v>36784</v>
      </c>
      <c r="F1011" s="33">
        <v>28957</v>
      </c>
      <c r="G1011" s="33">
        <v>11265</v>
      </c>
      <c r="H1011" s="33">
        <v>5239</v>
      </c>
      <c r="I1011" s="3">
        <f t="shared" si="30"/>
        <v>48049</v>
      </c>
      <c r="J1011" s="3">
        <f t="shared" si="30"/>
        <v>34196</v>
      </c>
      <c r="K1011" s="3">
        <f t="shared" si="31"/>
        <v>82245</v>
      </c>
    </row>
    <row r="1012" spans="1:11" ht="17.399999999999999" customHeight="1" x14ac:dyDescent="0.3">
      <c r="A1012" s="23" t="s">
        <v>1836</v>
      </c>
      <c r="B1012" s="23" t="s">
        <v>1835</v>
      </c>
      <c r="C1012" s="69">
        <v>1</v>
      </c>
      <c r="D1012" s="23" t="s">
        <v>164</v>
      </c>
      <c r="E1012" s="33">
        <v>36784</v>
      </c>
      <c r="F1012" s="33">
        <v>28957</v>
      </c>
      <c r="G1012" s="33">
        <v>11265</v>
      </c>
      <c r="H1012" s="33">
        <v>5239</v>
      </c>
      <c r="I1012" s="3">
        <f t="shared" si="30"/>
        <v>48049</v>
      </c>
      <c r="J1012" s="3">
        <f t="shared" si="30"/>
        <v>34196</v>
      </c>
      <c r="K1012" s="3">
        <f t="shared" si="31"/>
        <v>82245</v>
      </c>
    </row>
    <row r="1013" spans="1:11" ht="17.399999999999999" customHeight="1" x14ac:dyDescent="0.3">
      <c r="A1013" s="23" t="s">
        <v>1834</v>
      </c>
      <c r="B1013" s="23" t="s">
        <v>1833</v>
      </c>
      <c r="C1013" s="69">
        <v>1</v>
      </c>
      <c r="D1013" s="23" t="s">
        <v>164</v>
      </c>
      <c r="E1013" s="33">
        <v>36784</v>
      </c>
      <c r="F1013" s="33">
        <v>28957</v>
      </c>
      <c r="G1013" s="33">
        <v>11265</v>
      </c>
      <c r="H1013" s="33">
        <v>5239</v>
      </c>
      <c r="I1013" s="3">
        <f t="shared" si="30"/>
        <v>48049</v>
      </c>
      <c r="J1013" s="3">
        <f t="shared" si="30"/>
        <v>34196</v>
      </c>
      <c r="K1013" s="3">
        <f t="shared" si="31"/>
        <v>82245</v>
      </c>
    </row>
    <row r="1014" spans="1:11" ht="17.399999999999999" customHeight="1" x14ac:dyDescent="0.3">
      <c r="A1014" s="23" t="s">
        <v>4083</v>
      </c>
      <c r="B1014" s="23" t="s">
        <v>4082</v>
      </c>
      <c r="C1014" s="69">
        <v>1</v>
      </c>
      <c r="D1014" s="23" t="s">
        <v>24</v>
      </c>
      <c r="E1014" s="33">
        <v>40265</v>
      </c>
      <c r="F1014" s="33">
        <v>6060</v>
      </c>
      <c r="G1014" s="33">
        <v>28938</v>
      </c>
      <c r="H1014" s="33">
        <v>6665</v>
      </c>
      <c r="I1014" s="3">
        <f t="shared" si="30"/>
        <v>69203</v>
      </c>
      <c r="J1014" s="3">
        <f t="shared" si="30"/>
        <v>12725</v>
      </c>
      <c r="K1014" s="3">
        <f t="shared" si="31"/>
        <v>81928</v>
      </c>
    </row>
    <row r="1015" spans="1:11" ht="17.399999999999999" customHeight="1" x14ac:dyDescent="0.3">
      <c r="A1015" s="23" t="s">
        <v>4081</v>
      </c>
      <c r="B1015" s="23" t="s">
        <v>4080</v>
      </c>
      <c r="C1015" s="69">
        <v>1</v>
      </c>
      <c r="D1015" s="23" t="s">
        <v>24</v>
      </c>
      <c r="E1015" s="33">
        <v>40265</v>
      </c>
      <c r="F1015" s="33">
        <v>6060</v>
      </c>
      <c r="G1015" s="33">
        <v>28938</v>
      </c>
      <c r="H1015" s="33">
        <v>6665</v>
      </c>
      <c r="I1015" s="3">
        <f t="shared" si="30"/>
        <v>69203</v>
      </c>
      <c r="J1015" s="3">
        <f t="shared" si="30"/>
        <v>12725</v>
      </c>
      <c r="K1015" s="3">
        <f t="shared" si="31"/>
        <v>81928</v>
      </c>
    </row>
    <row r="1016" spans="1:11" ht="17.399999999999999" customHeight="1" x14ac:dyDescent="0.3">
      <c r="A1016" s="23" t="s">
        <v>4073</v>
      </c>
      <c r="B1016" s="23" t="s">
        <v>4072</v>
      </c>
      <c r="C1016" s="69">
        <v>1</v>
      </c>
      <c r="D1016" s="23" t="s">
        <v>24</v>
      </c>
      <c r="E1016" s="33">
        <v>40265</v>
      </c>
      <c r="F1016" s="33">
        <v>6060</v>
      </c>
      <c r="G1016" s="33">
        <v>28938</v>
      </c>
      <c r="H1016" s="33">
        <v>6665</v>
      </c>
      <c r="I1016" s="3">
        <f t="shared" si="30"/>
        <v>69203</v>
      </c>
      <c r="J1016" s="3">
        <f t="shared" si="30"/>
        <v>12725</v>
      </c>
      <c r="K1016" s="3">
        <f t="shared" si="31"/>
        <v>81928</v>
      </c>
    </row>
    <row r="1017" spans="1:11" ht="17.399999999999999" customHeight="1" x14ac:dyDescent="0.3">
      <c r="A1017" s="23" t="s">
        <v>4091</v>
      </c>
      <c r="B1017" s="23" t="s">
        <v>4090</v>
      </c>
      <c r="C1017" s="69">
        <v>1</v>
      </c>
      <c r="D1017" s="23" t="s">
        <v>24</v>
      </c>
      <c r="E1017" s="33">
        <v>40265</v>
      </c>
      <c r="F1017" s="33">
        <v>6060</v>
      </c>
      <c r="G1017" s="33">
        <v>28938</v>
      </c>
      <c r="H1017" s="33">
        <v>6665</v>
      </c>
      <c r="I1017" s="3">
        <f t="shared" si="30"/>
        <v>69203</v>
      </c>
      <c r="J1017" s="3">
        <f t="shared" si="30"/>
        <v>12725</v>
      </c>
      <c r="K1017" s="3">
        <f t="shared" si="31"/>
        <v>81928</v>
      </c>
    </row>
    <row r="1018" spans="1:11" ht="17.399999999999999" customHeight="1" x14ac:dyDescent="0.3">
      <c r="A1018" s="23" t="s">
        <v>4085</v>
      </c>
      <c r="B1018" s="23" t="s">
        <v>4084</v>
      </c>
      <c r="C1018" s="69">
        <v>1</v>
      </c>
      <c r="D1018" s="23" t="s">
        <v>24</v>
      </c>
      <c r="E1018" s="33">
        <v>40265</v>
      </c>
      <c r="F1018" s="33">
        <v>6060</v>
      </c>
      <c r="G1018" s="33">
        <v>28938</v>
      </c>
      <c r="H1018" s="33">
        <v>6665</v>
      </c>
      <c r="I1018" s="3">
        <f t="shared" si="30"/>
        <v>69203</v>
      </c>
      <c r="J1018" s="3">
        <f t="shared" si="30"/>
        <v>12725</v>
      </c>
      <c r="K1018" s="3">
        <f t="shared" si="31"/>
        <v>81928</v>
      </c>
    </row>
    <row r="1019" spans="1:11" ht="17.399999999999999" customHeight="1" x14ac:dyDescent="0.3">
      <c r="A1019" s="23" t="s">
        <v>4087</v>
      </c>
      <c r="B1019" s="23" t="s">
        <v>4086</v>
      </c>
      <c r="C1019" s="69">
        <v>1</v>
      </c>
      <c r="D1019" s="23" t="s">
        <v>24</v>
      </c>
      <c r="E1019" s="33">
        <v>40265</v>
      </c>
      <c r="F1019" s="33">
        <v>6060</v>
      </c>
      <c r="G1019" s="33">
        <v>28938</v>
      </c>
      <c r="H1019" s="33">
        <v>6665</v>
      </c>
      <c r="I1019" s="3">
        <f t="shared" si="30"/>
        <v>69203</v>
      </c>
      <c r="J1019" s="3">
        <f t="shared" si="30"/>
        <v>12725</v>
      </c>
      <c r="K1019" s="3">
        <f t="shared" si="31"/>
        <v>81928</v>
      </c>
    </row>
    <row r="1020" spans="1:11" ht="17.399999999999999" customHeight="1" x14ac:dyDescent="0.3">
      <c r="A1020" s="23" t="s">
        <v>4079</v>
      </c>
      <c r="B1020" s="23" t="s">
        <v>4078</v>
      </c>
      <c r="C1020" s="69">
        <v>1</v>
      </c>
      <c r="D1020" s="23" t="s">
        <v>24</v>
      </c>
      <c r="E1020" s="33">
        <v>40265</v>
      </c>
      <c r="F1020" s="33">
        <v>6060</v>
      </c>
      <c r="G1020" s="33">
        <v>28938</v>
      </c>
      <c r="H1020" s="33">
        <v>6665</v>
      </c>
      <c r="I1020" s="3">
        <f t="shared" si="30"/>
        <v>69203</v>
      </c>
      <c r="J1020" s="3">
        <f t="shared" si="30"/>
        <v>12725</v>
      </c>
      <c r="K1020" s="3">
        <f t="shared" si="31"/>
        <v>81928</v>
      </c>
    </row>
    <row r="1021" spans="1:11" ht="17.399999999999999" customHeight="1" x14ac:dyDescent="0.3">
      <c r="A1021" s="23" t="s">
        <v>4069</v>
      </c>
      <c r="B1021" s="23" t="s">
        <v>4068</v>
      </c>
      <c r="C1021" s="69">
        <v>1</v>
      </c>
      <c r="D1021" s="23" t="s">
        <v>24</v>
      </c>
      <c r="E1021" s="33">
        <v>40265</v>
      </c>
      <c r="F1021" s="33">
        <v>6060</v>
      </c>
      <c r="G1021" s="33">
        <v>28938</v>
      </c>
      <c r="H1021" s="33">
        <v>6665</v>
      </c>
      <c r="I1021" s="3">
        <f t="shared" si="30"/>
        <v>69203</v>
      </c>
      <c r="J1021" s="3">
        <f t="shared" si="30"/>
        <v>12725</v>
      </c>
      <c r="K1021" s="3">
        <f t="shared" si="31"/>
        <v>81928</v>
      </c>
    </row>
    <row r="1022" spans="1:11" ht="17.399999999999999" customHeight="1" x14ac:dyDescent="0.3">
      <c r="A1022" s="23" t="s">
        <v>4089</v>
      </c>
      <c r="B1022" s="23" t="s">
        <v>4088</v>
      </c>
      <c r="C1022" s="69">
        <v>1</v>
      </c>
      <c r="D1022" s="23" t="s">
        <v>24</v>
      </c>
      <c r="E1022" s="33">
        <v>40265</v>
      </c>
      <c r="F1022" s="33">
        <v>6060</v>
      </c>
      <c r="G1022" s="33">
        <v>28938</v>
      </c>
      <c r="H1022" s="33">
        <v>6665</v>
      </c>
      <c r="I1022" s="3">
        <f t="shared" si="30"/>
        <v>69203</v>
      </c>
      <c r="J1022" s="3">
        <f t="shared" si="30"/>
        <v>12725</v>
      </c>
      <c r="K1022" s="3">
        <f t="shared" si="31"/>
        <v>81928</v>
      </c>
    </row>
    <row r="1023" spans="1:11" ht="17.399999999999999" customHeight="1" x14ac:dyDescent="0.3">
      <c r="A1023" s="23" t="s">
        <v>4077</v>
      </c>
      <c r="B1023" s="23" t="s">
        <v>4076</v>
      </c>
      <c r="C1023" s="69">
        <v>1</v>
      </c>
      <c r="D1023" s="23" t="s">
        <v>24</v>
      </c>
      <c r="E1023" s="33">
        <v>40265</v>
      </c>
      <c r="F1023" s="33">
        <v>6060</v>
      </c>
      <c r="G1023" s="33">
        <v>28938</v>
      </c>
      <c r="H1023" s="33">
        <v>6665</v>
      </c>
      <c r="I1023" s="3">
        <f t="shared" si="30"/>
        <v>69203</v>
      </c>
      <c r="J1023" s="3">
        <f t="shared" si="30"/>
        <v>12725</v>
      </c>
      <c r="K1023" s="3">
        <f t="shared" si="31"/>
        <v>81928</v>
      </c>
    </row>
    <row r="1024" spans="1:11" ht="17.399999999999999" customHeight="1" x14ac:dyDescent="0.3">
      <c r="A1024" s="23" t="s">
        <v>771</v>
      </c>
      <c r="B1024" s="23" t="s">
        <v>770</v>
      </c>
      <c r="C1024" s="69">
        <v>1</v>
      </c>
      <c r="D1024" s="23" t="s">
        <v>99</v>
      </c>
      <c r="E1024" s="33">
        <v>46718</v>
      </c>
      <c r="F1024" s="33">
        <v>2338</v>
      </c>
      <c r="G1024" s="33">
        <v>30602</v>
      </c>
      <c r="H1024" s="33">
        <v>2220</v>
      </c>
      <c r="I1024" s="3">
        <f t="shared" si="30"/>
        <v>77320</v>
      </c>
      <c r="J1024" s="3">
        <f t="shared" si="30"/>
        <v>4558</v>
      </c>
      <c r="K1024" s="3">
        <f t="shared" si="31"/>
        <v>81878</v>
      </c>
    </row>
    <row r="1025" spans="1:11" ht="17.399999999999999" customHeight="1" x14ac:dyDescent="0.3">
      <c r="A1025" s="23" t="s">
        <v>765</v>
      </c>
      <c r="B1025" s="23" t="s">
        <v>764</v>
      </c>
      <c r="C1025" s="69">
        <v>1</v>
      </c>
      <c r="D1025" s="23" t="s">
        <v>99</v>
      </c>
      <c r="E1025" s="33">
        <v>46718</v>
      </c>
      <c r="F1025" s="33">
        <v>2338</v>
      </c>
      <c r="G1025" s="33">
        <v>30602</v>
      </c>
      <c r="H1025" s="33">
        <v>2220</v>
      </c>
      <c r="I1025" s="3">
        <f t="shared" si="30"/>
        <v>77320</v>
      </c>
      <c r="J1025" s="3">
        <f t="shared" si="30"/>
        <v>4558</v>
      </c>
      <c r="K1025" s="3">
        <f t="shared" si="31"/>
        <v>81878</v>
      </c>
    </row>
    <row r="1026" spans="1:11" ht="17.399999999999999" customHeight="1" x14ac:dyDescent="0.3">
      <c r="A1026" s="23" t="s">
        <v>781</v>
      </c>
      <c r="B1026" s="23" t="s">
        <v>780</v>
      </c>
      <c r="C1026" s="69">
        <v>1</v>
      </c>
      <c r="D1026" s="23" t="s">
        <v>99</v>
      </c>
      <c r="E1026" s="33">
        <v>46718</v>
      </c>
      <c r="F1026" s="33">
        <v>2338</v>
      </c>
      <c r="G1026" s="33">
        <v>30602</v>
      </c>
      <c r="H1026" s="33">
        <v>2220</v>
      </c>
      <c r="I1026" s="3">
        <f t="shared" ref="I1026:J1089" si="32">+E1026+G1026</f>
        <v>77320</v>
      </c>
      <c r="J1026" s="3">
        <f t="shared" si="32"/>
        <v>4558</v>
      </c>
      <c r="K1026" s="3">
        <f t="shared" ref="K1026:K1089" si="33">+I1026+J1026</f>
        <v>81878</v>
      </c>
    </row>
    <row r="1027" spans="1:11" ht="17.399999999999999" customHeight="1" x14ac:dyDescent="0.3">
      <c r="A1027" s="23" t="s">
        <v>769</v>
      </c>
      <c r="B1027" s="23" t="s">
        <v>768</v>
      </c>
      <c r="C1027" s="69">
        <v>1</v>
      </c>
      <c r="D1027" s="23" t="s">
        <v>99</v>
      </c>
      <c r="E1027" s="33">
        <v>46718</v>
      </c>
      <c r="F1027" s="33">
        <v>2338</v>
      </c>
      <c r="G1027" s="33">
        <v>30602</v>
      </c>
      <c r="H1027" s="33">
        <v>2220</v>
      </c>
      <c r="I1027" s="3">
        <f t="shared" si="32"/>
        <v>77320</v>
      </c>
      <c r="J1027" s="3">
        <f t="shared" si="32"/>
        <v>4558</v>
      </c>
      <c r="K1027" s="3">
        <f t="shared" si="33"/>
        <v>81878</v>
      </c>
    </row>
    <row r="1028" spans="1:11" ht="17.399999999999999" customHeight="1" x14ac:dyDescent="0.3">
      <c r="A1028" s="23" t="s">
        <v>763</v>
      </c>
      <c r="B1028" s="23" t="s">
        <v>762</v>
      </c>
      <c r="C1028" s="69">
        <v>1</v>
      </c>
      <c r="D1028" s="23" t="s">
        <v>99</v>
      </c>
      <c r="E1028" s="33">
        <v>46718</v>
      </c>
      <c r="F1028" s="33">
        <v>2338</v>
      </c>
      <c r="G1028" s="33">
        <v>30602</v>
      </c>
      <c r="H1028" s="33">
        <v>2220</v>
      </c>
      <c r="I1028" s="3">
        <f t="shared" si="32"/>
        <v>77320</v>
      </c>
      <c r="J1028" s="3">
        <f t="shared" si="32"/>
        <v>4558</v>
      </c>
      <c r="K1028" s="3">
        <f t="shared" si="33"/>
        <v>81878</v>
      </c>
    </row>
    <row r="1029" spans="1:11" ht="17.399999999999999" customHeight="1" x14ac:dyDescent="0.3">
      <c r="A1029" s="23" t="s">
        <v>767</v>
      </c>
      <c r="B1029" s="23" t="s">
        <v>766</v>
      </c>
      <c r="C1029" s="69">
        <v>1</v>
      </c>
      <c r="D1029" s="23" t="s">
        <v>99</v>
      </c>
      <c r="E1029" s="33">
        <v>46718</v>
      </c>
      <c r="F1029" s="33">
        <v>2338</v>
      </c>
      <c r="G1029" s="33">
        <v>30602</v>
      </c>
      <c r="H1029" s="33">
        <v>2220</v>
      </c>
      <c r="I1029" s="3">
        <f t="shared" si="32"/>
        <v>77320</v>
      </c>
      <c r="J1029" s="3">
        <f t="shared" si="32"/>
        <v>4558</v>
      </c>
      <c r="K1029" s="3">
        <f t="shared" si="33"/>
        <v>81878</v>
      </c>
    </row>
    <row r="1030" spans="1:11" ht="17.399999999999999" customHeight="1" x14ac:dyDescent="0.3">
      <c r="A1030" s="23" t="s">
        <v>775</v>
      </c>
      <c r="B1030" s="23" t="s">
        <v>774</v>
      </c>
      <c r="C1030" s="69">
        <v>1</v>
      </c>
      <c r="D1030" s="23" t="s">
        <v>99</v>
      </c>
      <c r="E1030" s="33">
        <v>46718</v>
      </c>
      <c r="F1030" s="33">
        <v>2338</v>
      </c>
      <c r="G1030" s="33">
        <v>30602</v>
      </c>
      <c r="H1030" s="33">
        <v>2220</v>
      </c>
      <c r="I1030" s="3">
        <f t="shared" si="32"/>
        <v>77320</v>
      </c>
      <c r="J1030" s="3">
        <f t="shared" si="32"/>
        <v>4558</v>
      </c>
      <c r="K1030" s="3">
        <f t="shared" si="33"/>
        <v>81878</v>
      </c>
    </row>
    <row r="1031" spans="1:11" ht="17.399999999999999" customHeight="1" x14ac:dyDescent="0.3">
      <c r="A1031" s="23" t="s">
        <v>777</v>
      </c>
      <c r="B1031" s="23" t="s">
        <v>776</v>
      </c>
      <c r="C1031" s="69">
        <v>1</v>
      </c>
      <c r="D1031" s="23" t="s">
        <v>99</v>
      </c>
      <c r="E1031" s="33">
        <v>46718</v>
      </c>
      <c r="F1031" s="33">
        <v>2338</v>
      </c>
      <c r="G1031" s="33">
        <v>30602</v>
      </c>
      <c r="H1031" s="33">
        <v>2220</v>
      </c>
      <c r="I1031" s="3">
        <f t="shared" si="32"/>
        <v>77320</v>
      </c>
      <c r="J1031" s="3">
        <f t="shared" si="32"/>
        <v>4558</v>
      </c>
      <c r="K1031" s="3">
        <f t="shared" si="33"/>
        <v>81878</v>
      </c>
    </row>
    <row r="1032" spans="1:11" ht="17.399999999999999" customHeight="1" x14ac:dyDescent="0.3">
      <c r="A1032" s="23" t="s">
        <v>779</v>
      </c>
      <c r="B1032" s="23" t="s">
        <v>778</v>
      </c>
      <c r="C1032" s="69">
        <v>1</v>
      </c>
      <c r="D1032" s="23" t="s">
        <v>99</v>
      </c>
      <c r="E1032" s="33">
        <v>46718</v>
      </c>
      <c r="F1032" s="33">
        <v>2338</v>
      </c>
      <c r="G1032" s="33">
        <v>30602</v>
      </c>
      <c r="H1032" s="33">
        <v>2220</v>
      </c>
      <c r="I1032" s="3">
        <f t="shared" si="32"/>
        <v>77320</v>
      </c>
      <c r="J1032" s="3">
        <f t="shared" si="32"/>
        <v>4558</v>
      </c>
      <c r="K1032" s="3">
        <f t="shared" si="33"/>
        <v>81878</v>
      </c>
    </row>
    <row r="1033" spans="1:11" ht="17.399999999999999" customHeight="1" x14ac:dyDescent="0.3">
      <c r="A1033" s="23" t="s">
        <v>773</v>
      </c>
      <c r="B1033" s="23" t="s">
        <v>772</v>
      </c>
      <c r="C1033" s="69">
        <v>1</v>
      </c>
      <c r="D1033" s="23" t="s">
        <v>99</v>
      </c>
      <c r="E1033" s="33">
        <v>46718</v>
      </c>
      <c r="F1033" s="33">
        <v>2338</v>
      </c>
      <c r="G1033" s="33">
        <v>30602</v>
      </c>
      <c r="H1033" s="33">
        <v>2220</v>
      </c>
      <c r="I1033" s="3">
        <f t="shared" si="32"/>
        <v>77320</v>
      </c>
      <c r="J1033" s="3">
        <f t="shared" si="32"/>
        <v>4558</v>
      </c>
      <c r="K1033" s="3">
        <f t="shared" si="33"/>
        <v>81878</v>
      </c>
    </row>
    <row r="1034" spans="1:11" ht="17.399999999999999" customHeight="1" x14ac:dyDescent="0.3">
      <c r="A1034" s="23" t="s">
        <v>761</v>
      </c>
      <c r="B1034" s="23" t="s">
        <v>760</v>
      </c>
      <c r="C1034" s="69">
        <v>1</v>
      </c>
      <c r="D1034" s="23" t="s">
        <v>99</v>
      </c>
      <c r="E1034" s="33">
        <v>46718</v>
      </c>
      <c r="F1034" s="33">
        <v>2338</v>
      </c>
      <c r="G1034" s="33">
        <v>30602</v>
      </c>
      <c r="H1034" s="33">
        <v>2220</v>
      </c>
      <c r="I1034" s="3">
        <f t="shared" si="32"/>
        <v>77320</v>
      </c>
      <c r="J1034" s="3">
        <f t="shared" si="32"/>
        <v>4558</v>
      </c>
      <c r="K1034" s="3">
        <f t="shared" si="33"/>
        <v>81878</v>
      </c>
    </row>
    <row r="1035" spans="1:11" ht="17.399999999999999" customHeight="1" x14ac:dyDescent="0.3">
      <c r="A1035" s="23" t="s">
        <v>759</v>
      </c>
      <c r="B1035" s="23" t="s">
        <v>758</v>
      </c>
      <c r="C1035" s="69">
        <v>1</v>
      </c>
      <c r="D1035" s="23" t="s">
        <v>99</v>
      </c>
      <c r="E1035" s="33">
        <v>46718</v>
      </c>
      <c r="F1035" s="33">
        <v>2338</v>
      </c>
      <c r="G1035" s="33">
        <v>30602</v>
      </c>
      <c r="H1035" s="33">
        <v>2220</v>
      </c>
      <c r="I1035" s="3">
        <f t="shared" si="32"/>
        <v>77320</v>
      </c>
      <c r="J1035" s="3">
        <f t="shared" si="32"/>
        <v>4558</v>
      </c>
      <c r="K1035" s="3">
        <f t="shared" si="33"/>
        <v>81878</v>
      </c>
    </row>
    <row r="1036" spans="1:11" ht="17.399999999999999" customHeight="1" x14ac:dyDescent="0.3">
      <c r="A1036" s="23" t="s">
        <v>757</v>
      </c>
      <c r="B1036" s="23" t="s">
        <v>756</v>
      </c>
      <c r="C1036" s="69">
        <v>1</v>
      </c>
      <c r="D1036" s="23" t="s">
        <v>99</v>
      </c>
      <c r="E1036" s="33">
        <v>46718</v>
      </c>
      <c r="F1036" s="33">
        <v>2338</v>
      </c>
      <c r="G1036" s="33">
        <v>30602</v>
      </c>
      <c r="H1036" s="33">
        <v>2220</v>
      </c>
      <c r="I1036" s="3">
        <f t="shared" si="32"/>
        <v>77320</v>
      </c>
      <c r="J1036" s="3">
        <f t="shared" si="32"/>
        <v>4558</v>
      </c>
      <c r="K1036" s="3">
        <f t="shared" si="33"/>
        <v>81878</v>
      </c>
    </row>
    <row r="1037" spans="1:11" ht="17.399999999999999" customHeight="1" x14ac:dyDescent="0.3">
      <c r="A1037" s="23" t="s">
        <v>2793</v>
      </c>
      <c r="B1037" s="23" t="s">
        <v>2792</v>
      </c>
      <c r="C1037" s="69">
        <v>1</v>
      </c>
      <c r="D1037" s="23" t="s">
        <v>78</v>
      </c>
      <c r="E1037" s="33">
        <v>23327</v>
      </c>
      <c r="F1037" s="33">
        <v>6812</v>
      </c>
      <c r="G1037" s="33">
        <v>45529</v>
      </c>
      <c r="H1037" s="33">
        <v>5751</v>
      </c>
      <c r="I1037" s="3">
        <f t="shared" si="32"/>
        <v>68856</v>
      </c>
      <c r="J1037" s="3">
        <f t="shared" si="32"/>
        <v>12563</v>
      </c>
      <c r="K1037" s="3">
        <f t="shared" si="33"/>
        <v>81419</v>
      </c>
    </row>
    <row r="1038" spans="1:11" ht="17.399999999999999" customHeight="1" x14ac:dyDescent="0.3">
      <c r="A1038" s="23" t="s">
        <v>407</v>
      </c>
      <c r="B1038" s="23" t="s">
        <v>406</v>
      </c>
      <c r="C1038" s="69">
        <v>1</v>
      </c>
      <c r="D1038" s="23" t="s">
        <v>5202</v>
      </c>
      <c r="E1038" s="33">
        <v>47774</v>
      </c>
      <c r="F1038" s="33">
        <v>7713</v>
      </c>
      <c r="G1038" s="33">
        <v>22463</v>
      </c>
      <c r="H1038" s="33">
        <v>2924</v>
      </c>
      <c r="I1038" s="3">
        <f t="shared" si="32"/>
        <v>70237</v>
      </c>
      <c r="J1038" s="3">
        <f t="shared" si="32"/>
        <v>10637</v>
      </c>
      <c r="K1038" s="3">
        <f t="shared" si="33"/>
        <v>80874</v>
      </c>
    </row>
    <row r="1039" spans="1:11" ht="17.399999999999999" customHeight="1" x14ac:dyDescent="0.3">
      <c r="A1039" s="23" t="s">
        <v>403</v>
      </c>
      <c r="B1039" s="23" t="s">
        <v>402</v>
      </c>
      <c r="C1039" s="69">
        <v>1</v>
      </c>
      <c r="D1039" s="23" t="s">
        <v>5202</v>
      </c>
      <c r="E1039" s="33">
        <v>47774</v>
      </c>
      <c r="F1039" s="33">
        <v>7713</v>
      </c>
      <c r="G1039" s="33">
        <v>22463</v>
      </c>
      <c r="H1039" s="33">
        <v>2924</v>
      </c>
      <c r="I1039" s="3">
        <f t="shared" si="32"/>
        <v>70237</v>
      </c>
      <c r="J1039" s="3">
        <f t="shared" si="32"/>
        <v>10637</v>
      </c>
      <c r="K1039" s="3">
        <f t="shared" si="33"/>
        <v>80874</v>
      </c>
    </row>
    <row r="1040" spans="1:11" ht="17.399999999999999" customHeight="1" x14ac:dyDescent="0.3">
      <c r="A1040" s="23" t="s">
        <v>353</v>
      </c>
      <c r="B1040" s="23" t="s">
        <v>352</v>
      </c>
      <c r="C1040" s="69">
        <v>1</v>
      </c>
      <c r="D1040" s="23" t="s">
        <v>239</v>
      </c>
      <c r="E1040" s="33">
        <v>49544</v>
      </c>
      <c r="F1040" s="33">
        <v>4786</v>
      </c>
      <c r="G1040" s="33">
        <v>24163</v>
      </c>
      <c r="H1040" s="33">
        <v>2237</v>
      </c>
      <c r="I1040" s="3">
        <f t="shared" si="32"/>
        <v>73707</v>
      </c>
      <c r="J1040" s="3">
        <f t="shared" si="32"/>
        <v>7023</v>
      </c>
      <c r="K1040" s="3">
        <f t="shared" si="33"/>
        <v>80730</v>
      </c>
    </row>
    <row r="1041" spans="1:11" ht="17.399999999999999" customHeight="1" x14ac:dyDescent="0.3">
      <c r="A1041" s="23" t="s">
        <v>357</v>
      </c>
      <c r="B1041" s="23" t="s">
        <v>356</v>
      </c>
      <c r="C1041" s="69">
        <v>1</v>
      </c>
      <c r="D1041" s="23" t="s">
        <v>239</v>
      </c>
      <c r="E1041" s="33">
        <v>49544</v>
      </c>
      <c r="F1041" s="33">
        <v>4786</v>
      </c>
      <c r="G1041" s="33">
        <v>24163</v>
      </c>
      <c r="H1041" s="33">
        <v>2237</v>
      </c>
      <c r="I1041" s="3">
        <f t="shared" si="32"/>
        <v>73707</v>
      </c>
      <c r="J1041" s="3">
        <f t="shared" si="32"/>
        <v>7023</v>
      </c>
      <c r="K1041" s="3">
        <f t="shared" si="33"/>
        <v>80730</v>
      </c>
    </row>
    <row r="1042" spans="1:11" ht="17.399999999999999" customHeight="1" x14ac:dyDescent="0.3">
      <c r="A1042" s="23" t="s">
        <v>361</v>
      </c>
      <c r="B1042" s="23" t="s">
        <v>360</v>
      </c>
      <c r="C1042" s="69">
        <v>1</v>
      </c>
      <c r="D1042" s="23" t="s">
        <v>239</v>
      </c>
      <c r="E1042" s="33">
        <v>49544</v>
      </c>
      <c r="F1042" s="33">
        <v>4786</v>
      </c>
      <c r="G1042" s="33">
        <v>24163</v>
      </c>
      <c r="H1042" s="33">
        <v>2237</v>
      </c>
      <c r="I1042" s="3">
        <f t="shared" si="32"/>
        <v>73707</v>
      </c>
      <c r="J1042" s="3">
        <f t="shared" si="32"/>
        <v>7023</v>
      </c>
      <c r="K1042" s="3">
        <f t="shared" si="33"/>
        <v>80730</v>
      </c>
    </row>
    <row r="1043" spans="1:11" ht="17.399999999999999" customHeight="1" x14ac:dyDescent="0.3">
      <c r="A1043" s="23" t="s">
        <v>367</v>
      </c>
      <c r="B1043" s="23" t="s">
        <v>366</v>
      </c>
      <c r="C1043" s="69">
        <v>1</v>
      </c>
      <c r="D1043" s="23" t="s">
        <v>239</v>
      </c>
      <c r="E1043" s="33">
        <v>49544</v>
      </c>
      <c r="F1043" s="33">
        <v>4786</v>
      </c>
      <c r="G1043" s="33">
        <v>24163</v>
      </c>
      <c r="H1043" s="33">
        <v>2237</v>
      </c>
      <c r="I1043" s="3">
        <f t="shared" si="32"/>
        <v>73707</v>
      </c>
      <c r="J1043" s="3">
        <f t="shared" si="32"/>
        <v>7023</v>
      </c>
      <c r="K1043" s="3">
        <f t="shared" si="33"/>
        <v>80730</v>
      </c>
    </row>
    <row r="1044" spans="1:11" ht="17.399999999999999" customHeight="1" x14ac:dyDescent="0.3">
      <c r="A1044" s="23" t="s">
        <v>363</v>
      </c>
      <c r="B1044" s="23" t="s">
        <v>362</v>
      </c>
      <c r="C1044" s="69">
        <v>1</v>
      </c>
      <c r="D1044" s="23" t="s">
        <v>239</v>
      </c>
      <c r="E1044" s="33">
        <v>49544</v>
      </c>
      <c r="F1044" s="33">
        <v>4786</v>
      </c>
      <c r="G1044" s="33">
        <v>24163</v>
      </c>
      <c r="H1044" s="33">
        <v>2237</v>
      </c>
      <c r="I1044" s="3">
        <f t="shared" si="32"/>
        <v>73707</v>
      </c>
      <c r="J1044" s="3">
        <f t="shared" si="32"/>
        <v>7023</v>
      </c>
      <c r="K1044" s="3">
        <f t="shared" si="33"/>
        <v>80730</v>
      </c>
    </row>
    <row r="1045" spans="1:11" ht="17.399999999999999" customHeight="1" x14ac:dyDescent="0.3">
      <c r="A1045" s="23" t="s">
        <v>3517</v>
      </c>
      <c r="B1045" s="23" t="s">
        <v>3516</v>
      </c>
      <c r="C1045" s="69">
        <v>1</v>
      </c>
      <c r="D1045" s="23" t="s">
        <v>88</v>
      </c>
      <c r="E1045" s="33">
        <v>0</v>
      </c>
      <c r="F1045" s="33">
        <v>0</v>
      </c>
      <c r="G1045" s="33">
        <v>62377</v>
      </c>
      <c r="H1045" s="33">
        <v>18310</v>
      </c>
      <c r="I1045" s="3">
        <f t="shared" si="32"/>
        <v>62377</v>
      </c>
      <c r="J1045" s="3">
        <f t="shared" si="32"/>
        <v>18310</v>
      </c>
      <c r="K1045" s="3">
        <f t="shared" si="33"/>
        <v>80687</v>
      </c>
    </row>
    <row r="1046" spans="1:11" ht="17.399999999999999" customHeight="1" x14ac:dyDescent="0.3">
      <c r="A1046" s="23" t="s">
        <v>3521</v>
      </c>
      <c r="B1046" s="23" t="s">
        <v>3520</v>
      </c>
      <c r="C1046" s="69">
        <v>1</v>
      </c>
      <c r="D1046" s="23" t="s">
        <v>88</v>
      </c>
      <c r="E1046" s="33">
        <v>0</v>
      </c>
      <c r="F1046" s="33">
        <v>0</v>
      </c>
      <c r="G1046" s="33">
        <v>62377</v>
      </c>
      <c r="H1046" s="33">
        <v>18310</v>
      </c>
      <c r="I1046" s="3">
        <f t="shared" si="32"/>
        <v>62377</v>
      </c>
      <c r="J1046" s="3">
        <f t="shared" si="32"/>
        <v>18310</v>
      </c>
      <c r="K1046" s="3">
        <f t="shared" si="33"/>
        <v>80687</v>
      </c>
    </row>
    <row r="1047" spans="1:11" ht="17.399999999999999" customHeight="1" x14ac:dyDescent="0.3">
      <c r="A1047" s="23" t="s">
        <v>3519</v>
      </c>
      <c r="B1047" s="23" t="s">
        <v>3518</v>
      </c>
      <c r="C1047" s="69">
        <v>1</v>
      </c>
      <c r="D1047" s="23" t="s">
        <v>88</v>
      </c>
      <c r="E1047" s="33">
        <v>0</v>
      </c>
      <c r="F1047" s="33">
        <v>0</v>
      </c>
      <c r="G1047" s="33">
        <v>62377</v>
      </c>
      <c r="H1047" s="33">
        <v>18310</v>
      </c>
      <c r="I1047" s="3">
        <f t="shared" si="32"/>
        <v>62377</v>
      </c>
      <c r="J1047" s="3">
        <f t="shared" si="32"/>
        <v>18310</v>
      </c>
      <c r="K1047" s="3">
        <f t="shared" si="33"/>
        <v>80687</v>
      </c>
    </row>
    <row r="1048" spans="1:11" ht="17.399999999999999" customHeight="1" x14ac:dyDescent="0.3">
      <c r="A1048" s="23" t="s">
        <v>3253</v>
      </c>
      <c r="B1048" s="23" t="s">
        <v>3252</v>
      </c>
      <c r="C1048" s="69">
        <v>1</v>
      </c>
      <c r="D1048" s="23" t="s">
        <v>178</v>
      </c>
      <c r="E1048" s="33">
        <v>38324</v>
      </c>
      <c r="F1048" s="33">
        <v>5854</v>
      </c>
      <c r="G1048" s="33">
        <v>29797</v>
      </c>
      <c r="H1048" s="33">
        <v>6483</v>
      </c>
      <c r="I1048" s="3">
        <f t="shared" si="32"/>
        <v>68121</v>
      </c>
      <c r="J1048" s="3">
        <f t="shared" si="32"/>
        <v>12337</v>
      </c>
      <c r="K1048" s="3">
        <f t="shared" si="33"/>
        <v>80458</v>
      </c>
    </row>
    <row r="1049" spans="1:11" ht="17.399999999999999" customHeight="1" x14ac:dyDescent="0.3">
      <c r="A1049" s="23" t="s">
        <v>3269</v>
      </c>
      <c r="B1049" s="23" t="s">
        <v>3268</v>
      </c>
      <c r="C1049" s="69">
        <v>1</v>
      </c>
      <c r="D1049" s="23" t="s">
        <v>178</v>
      </c>
      <c r="E1049" s="33">
        <v>38324</v>
      </c>
      <c r="F1049" s="33">
        <v>5854</v>
      </c>
      <c r="G1049" s="33">
        <v>29797</v>
      </c>
      <c r="H1049" s="33">
        <v>6483</v>
      </c>
      <c r="I1049" s="3">
        <f t="shared" si="32"/>
        <v>68121</v>
      </c>
      <c r="J1049" s="3">
        <f t="shared" si="32"/>
        <v>12337</v>
      </c>
      <c r="K1049" s="3">
        <f t="shared" si="33"/>
        <v>80458</v>
      </c>
    </row>
    <row r="1050" spans="1:11" ht="17.399999999999999" customHeight="1" x14ac:dyDescent="0.3">
      <c r="A1050" s="23" t="s">
        <v>3271</v>
      </c>
      <c r="B1050" s="23" t="s">
        <v>3270</v>
      </c>
      <c r="C1050" s="69">
        <v>1</v>
      </c>
      <c r="D1050" s="23" t="s">
        <v>178</v>
      </c>
      <c r="E1050" s="33">
        <v>38324</v>
      </c>
      <c r="F1050" s="33">
        <v>5854</v>
      </c>
      <c r="G1050" s="33">
        <v>29797</v>
      </c>
      <c r="H1050" s="33">
        <v>6483</v>
      </c>
      <c r="I1050" s="3">
        <f t="shared" si="32"/>
        <v>68121</v>
      </c>
      <c r="J1050" s="3">
        <f t="shared" si="32"/>
        <v>12337</v>
      </c>
      <c r="K1050" s="3">
        <f t="shared" si="33"/>
        <v>80458</v>
      </c>
    </row>
    <row r="1051" spans="1:11" ht="17.399999999999999" customHeight="1" x14ac:dyDescent="0.3">
      <c r="A1051" s="23" t="s">
        <v>3257</v>
      </c>
      <c r="B1051" s="23" t="s">
        <v>3256</v>
      </c>
      <c r="C1051" s="69">
        <v>1</v>
      </c>
      <c r="D1051" s="23" t="s">
        <v>178</v>
      </c>
      <c r="E1051" s="33">
        <v>38324</v>
      </c>
      <c r="F1051" s="33">
        <v>5854</v>
      </c>
      <c r="G1051" s="33">
        <v>29797</v>
      </c>
      <c r="H1051" s="33">
        <v>6483</v>
      </c>
      <c r="I1051" s="3">
        <f t="shared" si="32"/>
        <v>68121</v>
      </c>
      <c r="J1051" s="3">
        <f t="shared" si="32"/>
        <v>12337</v>
      </c>
      <c r="K1051" s="3">
        <f t="shared" si="33"/>
        <v>80458</v>
      </c>
    </row>
    <row r="1052" spans="1:11" ht="17.399999999999999" customHeight="1" x14ac:dyDescent="0.3">
      <c r="A1052" s="23" t="s">
        <v>3267</v>
      </c>
      <c r="B1052" s="23" t="s">
        <v>3266</v>
      </c>
      <c r="C1052" s="69">
        <v>1</v>
      </c>
      <c r="D1052" s="23" t="s">
        <v>178</v>
      </c>
      <c r="E1052" s="33">
        <v>38324</v>
      </c>
      <c r="F1052" s="33">
        <v>5854</v>
      </c>
      <c r="G1052" s="33">
        <v>29797</v>
      </c>
      <c r="H1052" s="33">
        <v>6483</v>
      </c>
      <c r="I1052" s="3">
        <f t="shared" si="32"/>
        <v>68121</v>
      </c>
      <c r="J1052" s="3">
        <f t="shared" si="32"/>
        <v>12337</v>
      </c>
      <c r="K1052" s="3">
        <f t="shared" si="33"/>
        <v>80458</v>
      </c>
    </row>
    <row r="1053" spans="1:11" ht="17.399999999999999" customHeight="1" x14ac:dyDescent="0.3">
      <c r="A1053" s="23" t="s">
        <v>3263</v>
      </c>
      <c r="B1053" s="23" t="s">
        <v>3262</v>
      </c>
      <c r="C1053" s="69">
        <v>1</v>
      </c>
      <c r="D1053" s="23" t="s">
        <v>178</v>
      </c>
      <c r="E1053" s="33">
        <v>38324</v>
      </c>
      <c r="F1053" s="33">
        <v>5854</v>
      </c>
      <c r="G1053" s="33">
        <v>29797</v>
      </c>
      <c r="H1053" s="33">
        <v>6483</v>
      </c>
      <c r="I1053" s="3">
        <f t="shared" si="32"/>
        <v>68121</v>
      </c>
      <c r="J1053" s="3">
        <f t="shared" si="32"/>
        <v>12337</v>
      </c>
      <c r="K1053" s="3">
        <f t="shared" si="33"/>
        <v>80458</v>
      </c>
    </row>
    <row r="1054" spans="1:11" ht="17.399999999999999" customHeight="1" x14ac:dyDescent="0.3">
      <c r="A1054" s="23" t="s">
        <v>3261</v>
      </c>
      <c r="B1054" s="23" t="s">
        <v>3260</v>
      </c>
      <c r="C1054" s="69">
        <v>1</v>
      </c>
      <c r="D1054" s="23" t="s">
        <v>178</v>
      </c>
      <c r="E1054" s="33">
        <v>38324</v>
      </c>
      <c r="F1054" s="33">
        <v>5854</v>
      </c>
      <c r="G1054" s="33">
        <v>29797</v>
      </c>
      <c r="H1054" s="33">
        <v>6483</v>
      </c>
      <c r="I1054" s="3">
        <f t="shared" si="32"/>
        <v>68121</v>
      </c>
      <c r="J1054" s="3">
        <f t="shared" si="32"/>
        <v>12337</v>
      </c>
      <c r="K1054" s="3">
        <f t="shared" si="33"/>
        <v>80458</v>
      </c>
    </row>
    <row r="1055" spans="1:11" ht="17.399999999999999" customHeight="1" x14ac:dyDescent="0.3">
      <c r="A1055" s="23" t="s">
        <v>3273</v>
      </c>
      <c r="B1055" s="23" t="s">
        <v>3272</v>
      </c>
      <c r="C1055" s="69">
        <v>1</v>
      </c>
      <c r="D1055" s="23" t="s">
        <v>178</v>
      </c>
      <c r="E1055" s="33">
        <v>38324</v>
      </c>
      <c r="F1055" s="33">
        <v>5854</v>
      </c>
      <c r="G1055" s="33">
        <v>29797</v>
      </c>
      <c r="H1055" s="33">
        <v>6483</v>
      </c>
      <c r="I1055" s="3">
        <f t="shared" si="32"/>
        <v>68121</v>
      </c>
      <c r="J1055" s="3">
        <f t="shared" si="32"/>
        <v>12337</v>
      </c>
      <c r="K1055" s="3">
        <f t="shared" si="33"/>
        <v>80458</v>
      </c>
    </row>
    <row r="1056" spans="1:11" ht="17.399999999999999" customHeight="1" x14ac:dyDescent="0.3">
      <c r="A1056" s="23" t="s">
        <v>3277</v>
      </c>
      <c r="B1056" s="23" t="s">
        <v>3276</v>
      </c>
      <c r="C1056" s="69">
        <v>1</v>
      </c>
      <c r="D1056" s="23" t="s">
        <v>178</v>
      </c>
      <c r="E1056" s="33">
        <v>38324</v>
      </c>
      <c r="F1056" s="33">
        <v>5854</v>
      </c>
      <c r="G1056" s="33">
        <v>29797</v>
      </c>
      <c r="H1056" s="33">
        <v>6483</v>
      </c>
      <c r="I1056" s="3">
        <f t="shared" si="32"/>
        <v>68121</v>
      </c>
      <c r="J1056" s="3">
        <f t="shared" si="32"/>
        <v>12337</v>
      </c>
      <c r="K1056" s="3">
        <f t="shared" si="33"/>
        <v>80458</v>
      </c>
    </row>
    <row r="1057" spans="1:11" ht="17.399999999999999" customHeight="1" x14ac:dyDescent="0.3">
      <c r="A1057" s="23" t="s">
        <v>3259</v>
      </c>
      <c r="B1057" s="23" t="s">
        <v>3258</v>
      </c>
      <c r="C1057" s="69">
        <v>1</v>
      </c>
      <c r="D1057" s="23" t="s">
        <v>178</v>
      </c>
      <c r="E1057" s="33">
        <v>38324</v>
      </c>
      <c r="F1057" s="33">
        <v>5854</v>
      </c>
      <c r="G1057" s="33">
        <v>29797</v>
      </c>
      <c r="H1057" s="33">
        <v>6483</v>
      </c>
      <c r="I1057" s="3">
        <f t="shared" si="32"/>
        <v>68121</v>
      </c>
      <c r="J1057" s="3">
        <f t="shared" si="32"/>
        <v>12337</v>
      </c>
      <c r="K1057" s="3">
        <f t="shared" si="33"/>
        <v>80458</v>
      </c>
    </row>
    <row r="1058" spans="1:11" ht="17.399999999999999" customHeight="1" x14ac:dyDescent="0.3">
      <c r="A1058" s="23" t="s">
        <v>3255</v>
      </c>
      <c r="B1058" s="23" t="s">
        <v>3254</v>
      </c>
      <c r="C1058" s="69">
        <v>1</v>
      </c>
      <c r="D1058" s="23" t="s">
        <v>178</v>
      </c>
      <c r="E1058" s="33">
        <v>38324</v>
      </c>
      <c r="F1058" s="33">
        <v>5854</v>
      </c>
      <c r="G1058" s="33">
        <v>29797</v>
      </c>
      <c r="H1058" s="33">
        <v>6483</v>
      </c>
      <c r="I1058" s="3">
        <f t="shared" si="32"/>
        <v>68121</v>
      </c>
      <c r="J1058" s="3">
        <f t="shared" si="32"/>
        <v>12337</v>
      </c>
      <c r="K1058" s="3">
        <f t="shared" si="33"/>
        <v>80458</v>
      </c>
    </row>
    <row r="1059" spans="1:11" ht="17.399999999999999" customHeight="1" x14ac:dyDescent="0.3">
      <c r="A1059" s="23" t="s">
        <v>3265</v>
      </c>
      <c r="B1059" s="23" t="s">
        <v>3264</v>
      </c>
      <c r="C1059" s="69">
        <v>1</v>
      </c>
      <c r="D1059" s="23" t="s">
        <v>178</v>
      </c>
      <c r="E1059" s="33">
        <v>38324</v>
      </c>
      <c r="F1059" s="33">
        <v>5854</v>
      </c>
      <c r="G1059" s="33">
        <v>29797</v>
      </c>
      <c r="H1059" s="33">
        <v>6483</v>
      </c>
      <c r="I1059" s="3">
        <f t="shared" si="32"/>
        <v>68121</v>
      </c>
      <c r="J1059" s="3">
        <f t="shared" si="32"/>
        <v>12337</v>
      </c>
      <c r="K1059" s="3">
        <f t="shared" si="33"/>
        <v>80458</v>
      </c>
    </row>
    <row r="1060" spans="1:11" ht="17.399999999999999" customHeight="1" x14ac:dyDescent="0.3">
      <c r="A1060" s="23" t="s">
        <v>3251</v>
      </c>
      <c r="B1060" s="23" t="s">
        <v>3250</v>
      </c>
      <c r="C1060" s="69">
        <v>1</v>
      </c>
      <c r="D1060" s="23" t="s">
        <v>137</v>
      </c>
      <c r="E1060" s="33">
        <v>41323</v>
      </c>
      <c r="F1060" s="33">
        <v>3871</v>
      </c>
      <c r="G1060" s="33">
        <v>30774</v>
      </c>
      <c r="H1060" s="33">
        <v>4033</v>
      </c>
      <c r="I1060" s="3">
        <f t="shared" si="32"/>
        <v>72097</v>
      </c>
      <c r="J1060" s="3">
        <f t="shared" si="32"/>
        <v>7904</v>
      </c>
      <c r="K1060" s="3">
        <f t="shared" si="33"/>
        <v>80001</v>
      </c>
    </row>
    <row r="1061" spans="1:11" ht="17.399999999999999" customHeight="1" x14ac:dyDescent="0.3">
      <c r="A1061" s="23" t="s">
        <v>3249</v>
      </c>
      <c r="B1061" s="23" t="s">
        <v>3248</v>
      </c>
      <c r="C1061" s="69">
        <v>1</v>
      </c>
      <c r="D1061" s="23" t="s">
        <v>137</v>
      </c>
      <c r="E1061" s="33">
        <v>41323</v>
      </c>
      <c r="F1061" s="33">
        <v>3871</v>
      </c>
      <c r="G1061" s="33">
        <v>30774</v>
      </c>
      <c r="H1061" s="33">
        <v>4033</v>
      </c>
      <c r="I1061" s="3">
        <f t="shared" si="32"/>
        <v>72097</v>
      </c>
      <c r="J1061" s="3">
        <f t="shared" si="32"/>
        <v>7904</v>
      </c>
      <c r="K1061" s="3">
        <f t="shared" si="33"/>
        <v>80001</v>
      </c>
    </row>
    <row r="1062" spans="1:11" ht="17.399999999999999" customHeight="1" x14ac:dyDescent="0.3">
      <c r="A1062" s="23" t="s">
        <v>3245</v>
      </c>
      <c r="B1062" s="23" t="s">
        <v>3244</v>
      </c>
      <c r="C1062" s="69">
        <v>1</v>
      </c>
      <c r="D1062" s="23" t="s">
        <v>137</v>
      </c>
      <c r="E1062" s="33">
        <v>41323</v>
      </c>
      <c r="F1062" s="33">
        <v>3871</v>
      </c>
      <c r="G1062" s="33">
        <v>30774</v>
      </c>
      <c r="H1062" s="33">
        <v>4033</v>
      </c>
      <c r="I1062" s="3">
        <f t="shared" si="32"/>
        <v>72097</v>
      </c>
      <c r="J1062" s="3">
        <f t="shared" si="32"/>
        <v>7904</v>
      </c>
      <c r="K1062" s="3">
        <f t="shared" si="33"/>
        <v>80001</v>
      </c>
    </row>
    <row r="1063" spans="1:11" ht="17.399999999999999" customHeight="1" x14ac:dyDescent="0.3">
      <c r="A1063" s="23" t="s">
        <v>3237</v>
      </c>
      <c r="B1063" s="23" t="s">
        <v>3236</v>
      </c>
      <c r="C1063" s="69">
        <v>1</v>
      </c>
      <c r="D1063" s="23" t="s">
        <v>137</v>
      </c>
      <c r="E1063" s="33">
        <v>41323</v>
      </c>
      <c r="F1063" s="33">
        <v>3871</v>
      </c>
      <c r="G1063" s="33">
        <v>30774</v>
      </c>
      <c r="H1063" s="33">
        <v>4033</v>
      </c>
      <c r="I1063" s="3">
        <f t="shared" si="32"/>
        <v>72097</v>
      </c>
      <c r="J1063" s="3">
        <f t="shared" si="32"/>
        <v>7904</v>
      </c>
      <c r="K1063" s="3">
        <f t="shared" si="33"/>
        <v>80001</v>
      </c>
    </row>
    <row r="1064" spans="1:11" ht="17.399999999999999" customHeight="1" x14ac:dyDescent="0.3">
      <c r="A1064" s="23" t="s">
        <v>3223</v>
      </c>
      <c r="B1064" s="23" t="s">
        <v>3222</v>
      </c>
      <c r="C1064" s="69">
        <v>1</v>
      </c>
      <c r="D1064" s="23" t="s">
        <v>137</v>
      </c>
      <c r="E1064" s="33">
        <v>41323</v>
      </c>
      <c r="F1064" s="33">
        <v>3871</v>
      </c>
      <c r="G1064" s="33">
        <v>30774</v>
      </c>
      <c r="H1064" s="33">
        <v>4033</v>
      </c>
      <c r="I1064" s="3">
        <f t="shared" si="32"/>
        <v>72097</v>
      </c>
      <c r="J1064" s="3">
        <f t="shared" si="32"/>
        <v>7904</v>
      </c>
      <c r="K1064" s="3">
        <f t="shared" si="33"/>
        <v>80001</v>
      </c>
    </row>
    <row r="1065" spans="1:11" ht="17.399999999999999" customHeight="1" x14ac:dyDescent="0.3">
      <c r="A1065" s="23" t="s">
        <v>3247</v>
      </c>
      <c r="B1065" s="23" t="s">
        <v>3246</v>
      </c>
      <c r="C1065" s="69">
        <v>1</v>
      </c>
      <c r="D1065" s="23" t="s">
        <v>137</v>
      </c>
      <c r="E1065" s="33">
        <v>41323</v>
      </c>
      <c r="F1065" s="33">
        <v>3871</v>
      </c>
      <c r="G1065" s="33">
        <v>30774</v>
      </c>
      <c r="H1065" s="33">
        <v>4033</v>
      </c>
      <c r="I1065" s="3">
        <f t="shared" si="32"/>
        <v>72097</v>
      </c>
      <c r="J1065" s="3">
        <f t="shared" si="32"/>
        <v>7904</v>
      </c>
      <c r="K1065" s="3">
        <f t="shared" si="33"/>
        <v>80001</v>
      </c>
    </row>
    <row r="1066" spans="1:11" ht="17.399999999999999" customHeight="1" x14ac:dyDescent="0.3">
      <c r="A1066" s="23" t="s">
        <v>3229</v>
      </c>
      <c r="B1066" s="23" t="s">
        <v>3228</v>
      </c>
      <c r="C1066" s="69">
        <v>1</v>
      </c>
      <c r="D1066" s="23" t="s">
        <v>137</v>
      </c>
      <c r="E1066" s="33">
        <v>41323</v>
      </c>
      <c r="F1066" s="33">
        <v>3871</v>
      </c>
      <c r="G1066" s="33">
        <v>30774</v>
      </c>
      <c r="H1066" s="33">
        <v>4033</v>
      </c>
      <c r="I1066" s="3">
        <f t="shared" si="32"/>
        <v>72097</v>
      </c>
      <c r="J1066" s="3">
        <f t="shared" si="32"/>
        <v>7904</v>
      </c>
      <c r="K1066" s="3">
        <f t="shared" si="33"/>
        <v>80001</v>
      </c>
    </row>
    <row r="1067" spans="1:11" ht="17.399999999999999" customHeight="1" x14ac:dyDescent="0.3">
      <c r="A1067" s="23" t="s">
        <v>3233</v>
      </c>
      <c r="B1067" s="23" t="s">
        <v>3232</v>
      </c>
      <c r="C1067" s="69">
        <v>1</v>
      </c>
      <c r="D1067" s="23" t="s">
        <v>137</v>
      </c>
      <c r="E1067" s="33">
        <v>41323</v>
      </c>
      <c r="F1067" s="33">
        <v>3871</v>
      </c>
      <c r="G1067" s="33">
        <v>30774</v>
      </c>
      <c r="H1067" s="33">
        <v>4033</v>
      </c>
      <c r="I1067" s="3">
        <f t="shared" si="32"/>
        <v>72097</v>
      </c>
      <c r="J1067" s="3">
        <f t="shared" si="32"/>
        <v>7904</v>
      </c>
      <c r="K1067" s="3">
        <f t="shared" si="33"/>
        <v>80001</v>
      </c>
    </row>
    <row r="1068" spans="1:11" ht="17.399999999999999" customHeight="1" x14ac:dyDescent="0.3">
      <c r="A1068" s="23" t="s">
        <v>3239</v>
      </c>
      <c r="B1068" s="23" t="s">
        <v>3238</v>
      </c>
      <c r="C1068" s="69">
        <v>1</v>
      </c>
      <c r="D1068" s="23" t="s">
        <v>137</v>
      </c>
      <c r="E1068" s="33">
        <v>41323</v>
      </c>
      <c r="F1068" s="33">
        <v>3871</v>
      </c>
      <c r="G1068" s="33">
        <v>30774</v>
      </c>
      <c r="H1068" s="33">
        <v>4033</v>
      </c>
      <c r="I1068" s="3">
        <f t="shared" si="32"/>
        <v>72097</v>
      </c>
      <c r="J1068" s="3">
        <f t="shared" si="32"/>
        <v>7904</v>
      </c>
      <c r="K1068" s="3">
        <f t="shared" si="33"/>
        <v>80001</v>
      </c>
    </row>
    <row r="1069" spans="1:11" ht="17.399999999999999" customHeight="1" x14ac:dyDescent="0.3">
      <c r="A1069" s="23" t="s">
        <v>3217</v>
      </c>
      <c r="B1069" s="23" t="s">
        <v>3216</v>
      </c>
      <c r="C1069" s="69">
        <v>1</v>
      </c>
      <c r="D1069" s="23" t="s">
        <v>137</v>
      </c>
      <c r="E1069" s="33">
        <v>41323</v>
      </c>
      <c r="F1069" s="33">
        <v>3871</v>
      </c>
      <c r="G1069" s="33">
        <v>30774</v>
      </c>
      <c r="H1069" s="33">
        <v>4033</v>
      </c>
      <c r="I1069" s="3">
        <f t="shared" si="32"/>
        <v>72097</v>
      </c>
      <c r="J1069" s="3">
        <f t="shared" si="32"/>
        <v>7904</v>
      </c>
      <c r="K1069" s="3">
        <f t="shared" si="33"/>
        <v>80001</v>
      </c>
    </row>
    <row r="1070" spans="1:11" ht="17.399999999999999" customHeight="1" x14ac:dyDescent="0.3">
      <c r="A1070" s="23" t="s">
        <v>3235</v>
      </c>
      <c r="B1070" s="23" t="s">
        <v>3234</v>
      </c>
      <c r="C1070" s="69">
        <v>1</v>
      </c>
      <c r="D1070" s="23" t="s">
        <v>137</v>
      </c>
      <c r="E1070" s="33">
        <v>41323</v>
      </c>
      <c r="F1070" s="33">
        <v>3871</v>
      </c>
      <c r="G1070" s="33">
        <v>30774</v>
      </c>
      <c r="H1070" s="33">
        <v>4033</v>
      </c>
      <c r="I1070" s="3">
        <f t="shared" si="32"/>
        <v>72097</v>
      </c>
      <c r="J1070" s="3">
        <f t="shared" si="32"/>
        <v>7904</v>
      </c>
      <c r="K1070" s="3">
        <f t="shared" si="33"/>
        <v>80001</v>
      </c>
    </row>
    <row r="1071" spans="1:11" ht="17.399999999999999" customHeight="1" x14ac:dyDescent="0.3">
      <c r="A1071" s="23" t="s">
        <v>3231</v>
      </c>
      <c r="B1071" s="23" t="s">
        <v>3230</v>
      </c>
      <c r="C1071" s="69">
        <v>1</v>
      </c>
      <c r="D1071" s="23" t="s">
        <v>137</v>
      </c>
      <c r="E1071" s="33">
        <v>41323</v>
      </c>
      <c r="F1071" s="33">
        <v>3871</v>
      </c>
      <c r="G1071" s="33">
        <v>30774</v>
      </c>
      <c r="H1071" s="33">
        <v>4033</v>
      </c>
      <c r="I1071" s="3">
        <f t="shared" si="32"/>
        <v>72097</v>
      </c>
      <c r="J1071" s="3">
        <f t="shared" si="32"/>
        <v>7904</v>
      </c>
      <c r="K1071" s="3">
        <f t="shared" si="33"/>
        <v>80001</v>
      </c>
    </row>
    <row r="1072" spans="1:11" ht="17.399999999999999" customHeight="1" x14ac:dyDescent="0.3">
      <c r="A1072" s="23" t="s">
        <v>3241</v>
      </c>
      <c r="B1072" s="23" t="s">
        <v>3240</v>
      </c>
      <c r="C1072" s="69">
        <v>1</v>
      </c>
      <c r="D1072" s="23" t="s">
        <v>137</v>
      </c>
      <c r="E1072" s="33">
        <v>41323</v>
      </c>
      <c r="F1072" s="33">
        <v>3871</v>
      </c>
      <c r="G1072" s="33">
        <v>30774</v>
      </c>
      <c r="H1072" s="33">
        <v>4033</v>
      </c>
      <c r="I1072" s="3">
        <f t="shared" si="32"/>
        <v>72097</v>
      </c>
      <c r="J1072" s="3">
        <f t="shared" si="32"/>
        <v>7904</v>
      </c>
      <c r="K1072" s="3">
        <f t="shared" si="33"/>
        <v>80001</v>
      </c>
    </row>
    <row r="1073" spans="1:11" ht="17.399999999999999" customHeight="1" x14ac:dyDescent="0.3">
      <c r="A1073" s="23" t="s">
        <v>3225</v>
      </c>
      <c r="B1073" s="23" t="s">
        <v>3224</v>
      </c>
      <c r="C1073" s="69">
        <v>1</v>
      </c>
      <c r="D1073" s="23" t="s">
        <v>137</v>
      </c>
      <c r="E1073" s="33">
        <v>41323</v>
      </c>
      <c r="F1073" s="33">
        <v>3871</v>
      </c>
      <c r="G1073" s="33">
        <v>30774</v>
      </c>
      <c r="H1073" s="33">
        <v>4033</v>
      </c>
      <c r="I1073" s="3">
        <f t="shared" si="32"/>
        <v>72097</v>
      </c>
      <c r="J1073" s="3">
        <f t="shared" si="32"/>
        <v>7904</v>
      </c>
      <c r="K1073" s="3">
        <f t="shared" si="33"/>
        <v>80001</v>
      </c>
    </row>
    <row r="1074" spans="1:11" ht="17.399999999999999" customHeight="1" x14ac:dyDescent="0.3">
      <c r="A1074" s="23" t="s">
        <v>3227</v>
      </c>
      <c r="B1074" s="23" t="s">
        <v>3226</v>
      </c>
      <c r="C1074" s="69">
        <v>1</v>
      </c>
      <c r="D1074" s="23" t="s">
        <v>137</v>
      </c>
      <c r="E1074" s="33">
        <v>41323</v>
      </c>
      <c r="F1074" s="33">
        <v>3871</v>
      </c>
      <c r="G1074" s="33">
        <v>30774</v>
      </c>
      <c r="H1074" s="33">
        <v>4033</v>
      </c>
      <c r="I1074" s="3">
        <f t="shared" si="32"/>
        <v>72097</v>
      </c>
      <c r="J1074" s="3">
        <f t="shared" si="32"/>
        <v>7904</v>
      </c>
      <c r="K1074" s="3">
        <f t="shared" si="33"/>
        <v>80001</v>
      </c>
    </row>
    <row r="1075" spans="1:11" ht="17.399999999999999" customHeight="1" x14ac:dyDescent="0.3">
      <c r="A1075" s="23" t="s">
        <v>3243</v>
      </c>
      <c r="B1075" s="23" t="s">
        <v>3242</v>
      </c>
      <c r="C1075" s="69">
        <v>1</v>
      </c>
      <c r="D1075" s="23" t="s">
        <v>137</v>
      </c>
      <c r="E1075" s="33">
        <v>41323</v>
      </c>
      <c r="F1075" s="33">
        <v>3871</v>
      </c>
      <c r="G1075" s="33">
        <v>30774</v>
      </c>
      <c r="H1075" s="33">
        <v>4033</v>
      </c>
      <c r="I1075" s="3">
        <f t="shared" si="32"/>
        <v>72097</v>
      </c>
      <c r="J1075" s="3">
        <f t="shared" si="32"/>
        <v>7904</v>
      </c>
      <c r="K1075" s="3">
        <f t="shared" si="33"/>
        <v>80001</v>
      </c>
    </row>
    <row r="1076" spans="1:11" ht="17.399999999999999" customHeight="1" x14ac:dyDescent="0.3">
      <c r="A1076" s="23" t="s">
        <v>3219</v>
      </c>
      <c r="B1076" s="23" t="s">
        <v>3218</v>
      </c>
      <c r="C1076" s="69">
        <v>1</v>
      </c>
      <c r="D1076" s="23" t="s">
        <v>137</v>
      </c>
      <c r="E1076" s="33">
        <v>41323</v>
      </c>
      <c r="F1076" s="33">
        <v>3871</v>
      </c>
      <c r="G1076" s="33">
        <v>30774</v>
      </c>
      <c r="H1076" s="33">
        <v>4033</v>
      </c>
      <c r="I1076" s="3">
        <f t="shared" si="32"/>
        <v>72097</v>
      </c>
      <c r="J1076" s="3">
        <f t="shared" si="32"/>
        <v>7904</v>
      </c>
      <c r="K1076" s="3">
        <f t="shared" si="33"/>
        <v>80001</v>
      </c>
    </row>
    <row r="1077" spans="1:11" ht="17.399999999999999" customHeight="1" x14ac:dyDescent="0.3">
      <c r="A1077" s="23" t="s">
        <v>3221</v>
      </c>
      <c r="B1077" s="23" t="s">
        <v>3220</v>
      </c>
      <c r="C1077" s="69">
        <v>1</v>
      </c>
      <c r="D1077" s="23" t="s">
        <v>137</v>
      </c>
      <c r="E1077" s="33">
        <v>41323</v>
      </c>
      <c r="F1077" s="33">
        <v>3871</v>
      </c>
      <c r="G1077" s="33">
        <v>30774</v>
      </c>
      <c r="H1077" s="33">
        <v>4033</v>
      </c>
      <c r="I1077" s="3">
        <f t="shared" si="32"/>
        <v>72097</v>
      </c>
      <c r="J1077" s="3">
        <f t="shared" si="32"/>
        <v>7904</v>
      </c>
      <c r="K1077" s="3">
        <f t="shared" si="33"/>
        <v>80001</v>
      </c>
    </row>
    <row r="1078" spans="1:11" ht="17.399999999999999" customHeight="1" x14ac:dyDescent="0.3">
      <c r="A1078" s="23" t="s">
        <v>3869</v>
      </c>
      <c r="B1078" s="23" t="s">
        <v>3868</v>
      </c>
      <c r="C1078" s="69">
        <v>1</v>
      </c>
      <c r="D1078" s="23" t="s">
        <v>169</v>
      </c>
      <c r="E1078" s="33">
        <v>0</v>
      </c>
      <c r="F1078" s="33">
        <v>0</v>
      </c>
      <c r="G1078" s="33">
        <v>44934</v>
      </c>
      <c r="H1078" s="33">
        <v>34926</v>
      </c>
      <c r="I1078" s="3">
        <f t="shared" si="32"/>
        <v>44934</v>
      </c>
      <c r="J1078" s="3">
        <f t="shared" si="32"/>
        <v>34926</v>
      </c>
      <c r="K1078" s="3">
        <f t="shared" si="33"/>
        <v>79860</v>
      </c>
    </row>
    <row r="1079" spans="1:11" ht="17.399999999999999" customHeight="1" x14ac:dyDescent="0.3">
      <c r="A1079" s="23" t="s">
        <v>3873</v>
      </c>
      <c r="B1079" s="23" t="s">
        <v>3872</v>
      </c>
      <c r="C1079" s="69">
        <v>1</v>
      </c>
      <c r="D1079" s="23" t="s">
        <v>169</v>
      </c>
      <c r="E1079" s="33">
        <v>0</v>
      </c>
      <c r="F1079" s="33">
        <v>0</v>
      </c>
      <c r="G1079" s="33">
        <v>44934</v>
      </c>
      <c r="H1079" s="33">
        <v>34926</v>
      </c>
      <c r="I1079" s="3">
        <f t="shared" si="32"/>
        <v>44934</v>
      </c>
      <c r="J1079" s="3">
        <f t="shared" si="32"/>
        <v>34926</v>
      </c>
      <c r="K1079" s="3">
        <f t="shared" si="33"/>
        <v>79860</v>
      </c>
    </row>
    <row r="1080" spans="1:11" ht="17.399999999999999" customHeight="1" x14ac:dyDescent="0.3">
      <c r="A1080" s="23" t="s">
        <v>3871</v>
      </c>
      <c r="B1080" s="23" t="s">
        <v>3870</v>
      </c>
      <c r="C1080" s="69">
        <v>1</v>
      </c>
      <c r="D1080" s="23" t="s">
        <v>169</v>
      </c>
      <c r="E1080" s="33">
        <v>0</v>
      </c>
      <c r="F1080" s="33">
        <v>0</v>
      </c>
      <c r="G1080" s="33">
        <v>44934</v>
      </c>
      <c r="H1080" s="33">
        <v>34926</v>
      </c>
      <c r="I1080" s="3">
        <f t="shared" si="32"/>
        <v>44934</v>
      </c>
      <c r="J1080" s="3">
        <f t="shared" si="32"/>
        <v>34926</v>
      </c>
      <c r="K1080" s="3">
        <f t="shared" si="33"/>
        <v>79860</v>
      </c>
    </row>
    <row r="1081" spans="1:11" ht="17.399999999999999" customHeight="1" x14ac:dyDescent="0.3">
      <c r="A1081" s="23" t="s">
        <v>3877</v>
      </c>
      <c r="B1081" s="23" t="s">
        <v>3876</v>
      </c>
      <c r="C1081" s="69">
        <v>1</v>
      </c>
      <c r="D1081" s="23" t="s">
        <v>169</v>
      </c>
      <c r="E1081" s="33">
        <v>0</v>
      </c>
      <c r="F1081" s="33">
        <v>0</v>
      </c>
      <c r="G1081" s="33">
        <v>44934</v>
      </c>
      <c r="H1081" s="33">
        <v>34926</v>
      </c>
      <c r="I1081" s="3">
        <f t="shared" si="32"/>
        <v>44934</v>
      </c>
      <c r="J1081" s="3">
        <f t="shared" si="32"/>
        <v>34926</v>
      </c>
      <c r="K1081" s="3">
        <f t="shared" si="33"/>
        <v>79860</v>
      </c>
    </row>
    <row r="1082" spans="1:11" ht="17.399999999999999" customHeight="1" x14ac:dyDescent="0.3">
      <c r="A1082" s="23" t="s">
        <v>567</v>
      </c>
      <c r="B1082" s="23" t="s">
        <v>566</v>
      </c>
      <c r="C1082" s="69">
        <v>1</v>
      </c>
      <c r="D1082" s="23" t="s">
        <v>95</v>
      </c>
      <c r="E1082" s="33">
        <v>41155</v>
      </c>
      <c r="F1082" s="33">
        <v>0</v>
      </c>
      <c r="G1082" s="33">
        <v>38445</v>
      </c>
      <c r="H1082" s="33">
        <v>0</v>
      </c>
      <c r="I1082" s="3">
        <f t="shared" si="32"/>
        <v>79600</v>
      </c>
      <c r="J1082" s="3">
        <f t="shared" si="32"/>
        <v>0</v>
      </c>
      <c r="K1082" s="3">
        <f t="shared" si="33"/>
        <v>79600</v>
      </c>
    </row>
    <row r="1083" spans="1:11" ht="17.399999999999999" customHeight="1" x14ac:dyDescent="0.3">
      <c r="A1083" s="23" t="s">
        <v>571</v>
      </c>
      <c r="B1083" s="23" t="s">
        <v>570</v>
      </c>
      <c r="C1083" s="69">
        <v>1</v>
      </c>
      <c r="D1083" s="23" t="s">
        <v>95</v>
      </c>
      <c r="E1083" s="33">
        <v>41155</v>
      </c>
      <c r="F1083" s="33">
        <v>0</v>
      </c>
      <c r="G1083" s="33">
        <v>38445</v>
      </c>
      <c r="H1083" s="33">
        <v>0</v>
      </c>
      <c r="I1083" s="3">
        <f t="shared" si="32"/>
        <v>79600</v>
      </c>
      <c r="J1083" s="3">
        <f t="shared" si="32"/>
        <v>0</v>
      </c>
      <c r="K1083" s="3">
        <f t="shared" si="33"/>
        <v>79600</v>
      </c>
    </row>
    <row r="1084" spans="1:11" ht="17.399999999999999" customHeight="1" x14ac:dyDescent="0.3">
      <c r="A1084" s="23" t="s">
        <v>573</v>
      </c>
      <c r="B1084" s="23" t="s">
        <v>572</v>
      </c>
      <c r="C1084" s="69">
        <v>1</v>
      </c>
      <c r="D1084" s="23" t="s">
        <v>95</v>
      </c>
      <c r="E1084" s="33">
        <v>41155</v>
      </c>
      <c r="F1084" s="33">
        <v>0</v>
      </c>
      <c r="G1084" s="33">
        <v>38445</v>
      </c>
      <c r="H1084" s="33">
        <v>0</v>
      </c>
      <c r="I1084" s="3">
        <f t="shared" si="32"/>
        <v>79600</v>
      </c>
      <c r="J1084" s="3">
        <f t="shared" si="32"/>
        <v>0</v>
      </c>
      <c r="K1084" s="3">
        <f t="shared" si="33"/>
        <v>79600</v>
      </c>
    </row>
    <row r="1085" spans="1:11" ht="17.399999999999999" customHeight="1" x14ac:dyDescent="0.3">
      <c r="A1085" s="23" t="s">
        <v>569</v>
      </c>
      <c r="B1085" s="23" t="s">
        <v>568</v>
      </c>
      <c r="C1085" s="69">
        <v>1</v>
      </c>
      <c r="D1085" s="23" t="s">
        <v>95</v>
      </c>
      <c r="E1085" s="33">
        <v>41155</v>
      </c>
      <c r="F1085" s="33">
        <v>0</v>
      </c>
      <c r="G1085" s="33">
        <v>38445</v>
      </c>
      <c r="H1085" s="33">
        <v>0</v>
      </c>
      <c r="I1085" s="3">
        <f t="shared" si="32"/>
        <v>79600</v>
      </c>
      <c r="J1085" s="3">
        <f t="shared" si="32"/>
        <v>0</v>
      </c>
      <c r="K1085" s="3">
        <f t="shared" si="33"/>
        <v>79600</v>
      </c>
    </row>
    <row r="1086" spans="1:11" ht="17.399999999999999" customHeight="1" x14ac:dyDescent="0.3">
      <c r="A1086" s="23" t="s">
        <v>2476</v>
      </c>
      <c r="B1086" s="23" t="s">
        <v>2475</v>
      </c>
      <c r="C1086" s="69">
        <v>1</v>
      </c>
      <c r="D1086" s="23" t="s">
        <v>80</v>
      </c>
      <c r="E1086" s="33">
        <v>37647</v>
      </c>
      <c r="F1086" s="33">
        <v>5054</v>
      </c>
      <c r="G1086" s="33">
        <v>36807</v>
      </c>
      <c r="H1086" s="33">
        <v>0</v>
      </c>
      <c r="I1086" s="3">
        <f t="shared" si="32"/>
        <v>74454</v>
      </c>
      <c r="J1086" s="3">
        <f t="shared" si="32"/>
        <v>5054</v>
      </c>
      <c r="K1086" s="3">
        <f t="shared" si="33"/>
        <v>79508</v>
      </c>
    </row>
    <row r="1087" spans="1:11" ht="17.399999999999999" customHeight="1" x14ac:dyDescent="0.3">
      <c r="A1087" s="23" t="s">
        <v>3319</v>
      </c>
      <c r="B1087" s="23" t="s">
        <v>3318</v>
      </c>
      <c r="C1087" s="69">
        <v>1</v>
      </c>
      <c r="D1087" s="23" t="s">
        <v>126</v>
      </c>
      <c r="E1087" s="33">
        <v>42081</v>
      </c>
      <c r="F1087" s="33">
        <v>5657</v>
      </c>
      <c r="G1087" s="33">
        <v>25318</v>
      </c>
      <c r="H1087" s="33">
        <v>5147</v>
      </c>
      <c r="I1087" s="3">
        <f t="shared" si="32"/>
        <v>67399</v>
      </c>
      <c r="J1087" s="3">
        <f t="shared" si="32"/>
        <v>10804</v>
      </c>
      <c r="K1087" s="3">
        <f t="shared" si="33"/>
        <v>78203</v>
      </c>
    </row>
    <row r="1088" spans="1:11" ht="17.399999999999999" customHeight="1" x14ac:dyDescent="0.3">
      <c r="A1088" s="23" t="s">
        <v>3327</v>
      </c>
      <c r="B1088" s="23" t="s">
        <v>3326</v>
      </c>
      <c r="C1088" s="69">
        <v>1</v>
      </c>
      <c r="D1088" s="23" t="s">
        <v>126</v>
      </c>
      <c r="E1088" s="33">
        <v>42081</v>
      </c>
      <c r="F1088" s="33">
        <v>5657</v>
      </c>
      <c r="G1088" s="33">
        <v>25318</v>
      </c>
      <c r="H1088" s="33">
        <v>5147</v>
      </c>
      <c r="I1088" s="3">
        <f t="shared" si="32"/>
        <v>67399</v>
      </c>
      <c r="J1088" s="3">
        <f t="shared" si="32"/>
        <v>10804</v>
      </c>
      <c r="K1088" s="3">
        <f t="shared" si="33"/>
        <v>78203</v>
      </c>
    </row>
    <row r="1089" spans="1:11" ht="17.399999999999999" customHeight="1" x14ac:dyDescent="0.3">
      <c r="A1089" s="23" t="s">
        <v>3317</v>
      </c>
      <c r="B1089" s="23" t="s">
        <v>3316</v>
      </c>
      <c r="C1089" s="69">
        <v>1</v>
      </c>
      <c r="D1089" s="23" t="s">
        <v>126</v>
      </c>
      <c r="E1089" s="33">
        <v>42081</v>
      </c>
      <c r="F1089" s="33">
        <v>5657</v>
      </c>
      <c r="G1089" s="33">
        <v>25318</v>
      </c>
      <c r="H1089" s="33">
        <v>5147</v>
      </c>
      <c r="I1089" s="3">
        <f t="shared" si="32"/>
        <v>67399</v>
      </c>
      <c r="J1089" s="3">
        <f t="shared" si="32"/>
        <v>10804</v>
      </c>
      <c r="K1089" s="3">
        <f t="shared" si="33"/>
        <v>78203</v>
      </c>
    </row>
    <row r="1090" spans="1:11" ht="17.399999999999999" customHeight="1" x14ac:dyDescent="0.3">
      <c r="A1090" s="23" t="s">
        <v>3311</v>
      </c>
      <c r="B1090" s="23" t="s">
        <v>3310</v>
      </c>
      <c r="C1090" s="69">
        <v>1</v>
      </c>
      <c r="D1090" s="23" t="s">
        <v>126</v>
      </c>
      <c r="E1090" s="33">
        <v>42081</v>
      </c>
      <c r="F1090" s="33">
        <v>5657</v>
      </c>
      <c r="G1090" s="33">
        <v>25318</v>
      </c>
      <c r="H1090" s="33">
        <v>5147</v>
      </c>
      <c r="I1090" s="3">
        <f t="shared" ref="I1090:J1153" si="34">+E1090+G1090</f>
        <v>67399</v>
      </c>
      <c r="J1090" s="3">
        <f t="shared" si="34"/>
        <v>10804</v>
      </c>
      <c r="K1090" s="3">
        <f t="shared" ref="K1090:K1153" si="35">+I1090+J1090</f>
        <v>78203</v>
      </c>
    </row>
    <row r="1091" spans="1:11" ht="17.399999999999999" customHeight="1" x14ac:dyDescent="0.3">
      <c r="A1091" s="23" t="s">
        <v>3333</v>
      </c>
      <c r="B1091" s="23" t="s">
        <v>3332</v>
      </c>
      <c r="C1091" s="69">
        <v>1</v>
      </c>
      <c r="D1091" s="23" t="s">
        <v>126</v>
      </c>
      <c r="E1091" s="33">
        <v>42081</v>
      </c>
      <c r="F1091" s="33">
        <v>5657</v>
      </c>
      <c r="G1091" s="33">
        <v>25318</v>
      </c>
      <c r="H1091" s="33">
        <v>5147</v>
      </c>
      <c r="I1091" s="3">
        <f t="shared" si="34"/>
        <v>67399</v>
      </c>
      <c r="J1091" s="3">
        <f t="shared" si="34"/>
        <v>10804</v>
      </c>
      <c r="K1091" s="3">
        <f t="shared" si="35"/>
        <v>78203</v>
      </c>
    </row>
    <row r="1092" spans="1:11" ht="17.399999999999999" customHeight="1" x14ac:dyDescent="0.3">
      <c r="A1092" s="23" t="s">
        <v>3309</v>
      </c>
      <c r="B1092" s="23" t="s">
        <v>3308</v>
      </c>
      <c r="C1092" s="69">
        <v>1</v>
      </c>
      <c r="D1092" s="23" t="s">
        <v>126</v>
      </c>
      <c r="E1092" s="33">
        <v>42081</v>
      </c>
      <c r="F1092" s="33">
        <v>5657</v>
      </c>
      <c r="G1092" s="33">
        <v>25318</v>
      </c>
      <c r="H1092" s="33">
        <v>5147</v>
      </c>
      <c r="I1092" s="3">
        <f t="shared" si="34"/>
        <v>67399</v>
      </c>
      <c r="J1092" s="3">
        <f t="shared" si="34"/>
        <v>10804</v>
      </c>
      <c r="K1092" s="3">
        <f t="shared" si="35"/>
        <v>78203</v>
      </c>
    </row>
    <row r="1093" spans="1:11" ht="17.399999999999999" customHeight="1" x14ac:dyDescent="0.3">
      <c r="A1093" s="23" t="s">
        <v>3315</v>
      </c>
      <c r="B1093" s="23" t="s">
        <v>3314</v>
      </c>
      <c r="C1093" s="69">
        <v>1</v>
      </c>
      <c r="D1093" s="23" t="s">
        <v>126</v>
      </c>
      <c r="E1093" s="33">
        <v>42081</v>
      </c>
      <c r="F1093" s="33">
        <v>5657</v>
      </c>
      <c r="G1093" s="33">
        <v>25318</v>
      </c>
      <c r="H1093" s="33">
        <v>5147</v>
      </c>
      <c r="I1093" s="3">
        <f t="shared" si="34"/>
        <v>67399</v>
      </c>
      <c r="J1093" s="3">
        <f t="shared" si="34"/>
        <v>10804</v>
      </c>
      <c r="K1093" s="3">
        <f t="shared" si="35"/>
        <v>78203</v>
      </c>
    </row>
    <row r="1094" spans="1:11" ht="17.399999999999999" customHeight="1" x14ac:dyDescent="0.3">
      <c r="A1094" s="23" t="s">
        <v>3305</v>
      </c>
      <c r="B1094" s="23" t="s">
        <v>3304</v>
      </c>
      <c r="C1094" s="69">
        <v>1</v>
      </c>
      <c r="D1094" s="23" t="s">
        <v>126</v>
      </c>
      <c r="E1094" s="33">
        <v>42081</v>
      </c>
      <c r="F1094" s="33">
        <v>5657</v>
      </c>
      <c r="G1094" s="33">
        <v>25318</v>
      </c>
      <c r="H1094" s="33">
        <v>5147</v>
      </c>
      <c r="I1094" s="3">
        <f t="shared" si="34"/>
        <v>67399</v>
      </c>
      <c r="J1094" s="3">
        <f t="shared" si="34"/>
        <v>10804</v>
      </c>
      <c r="K1094" s="3">
        <f t="shared" si="35"/>
        <v>78203</v>
      </c>
    </row>
    <row r="1095" spans="1:11" ht="17.399999999999999" customHeight="1" x14ac:dyDescent="0.3">
      <c r="A1095" s="23" t="s">
        <v>3313</v>
      </c>
      <c r="B1095" s="23" t="s">
        <v>3312</v>
      </c>
      <c r="C1095" s="69">
        <v>1</v>
      </c>
      <c r="D1095" s="23" t="s">
        <v>126</v>
      </c>
      <c r="E1095" s="33">
        <v>42081</v>
      </c>
      <c r="F1095" s="33">
        <v>5657</v>
      </c>
      <c r="G1095" s="33">
        <v>25318</v>
      </c>
      <c r="H1095" s="33">
        <v>5147</v>
      </c>
      <c r="I1095" s="3">
        <f t="shared" si="34"/>
        <v>67399</v>
      </c>
      <c r="J1095" s="3">
        <f t="shared" si="34"/>
        <v>10804</v>
      </c>
      <c r="K1095" s="3">
        <f t="shared" si="35"/>
        <v>78203</v>
      </c>
    </row>
    <row r="1096" spans="1:11" ht="17.399999999999999" customHeight="1" x14ac:dyDescent="0.3">
      <c r="A1096" s="23" t="s">
        <v>3337</v>
      </c>
      <c r="B1096" s="23" t="s">
        <v>3336</v>
      </c>
      <c r="C1096" s="69">
        <v>1</v>
      </c>
      <c r="D1096" s="23" t="s">
        <v>126</v>
      </c>
      <c r="E1096" s="33">
        <v>42081</v>
      </c>
      <c r="F1096" s="33">
        <v>5657</v>
      </c>
      <c r="G1096" s="33">
        <v>25318</v>
      </c>
      <c r="H1096" s="33">
        <v>5147</v>
      </c>
      <c r="I1096" s="3">
        <f t="shared" si="34"/>
        <v>67399</v>
      </c>
      <c r="J1096" s="3">
        <f t="shared" si="34"/>
        <v>10804</v>
      </c>
      <c r="K1096" s="3">
        <f t="shared" si="35"/>
        <v>78203</v>
      </c>
    </row>
    <row r="1097" spans="1:11" ht="17.399999999999999" customHeight="1" x14ac:dyDescent="0.3">
      <c r="A1097" s="23" t="s">
        <v>3331</v>
      </c>
      <c r="B1097" s="23" t="s">
        <v>3330</v>
      </c>
      <c r="C1097" s="69">
        <v>1</v>
      </c>
      <c r="D1097" s="23" t="s">
        <v>126</v>
      </c>
      <c r="E1097" s="33">
        <v>42081</v>
      </c>
      <c r="F1097" s="33">
        <v>5657</v>
      </c>
      <c r="G1097" s="33">
        <v>25318</v>
      </c>
      <c r="H1097" s="33">
        <v>5147</v>
      </c>
      <c r="I1097" s="3">
        <f t="shared" si="34"/>
        <v>67399</v>
      </c>
      <c r="J1097" s="3">
        <f t="shared" si="34"/>
        <v>10804</v>
      </c>
      <c r="K1097" s="3">
        <f t="shared" si="35"/>
        <v>78203</v>
      </c>
    </row>
    <row r="1098" spans="1:11" ht="17.399999999999999" customHeight="1" x14ac:dyDescent="0.3">
      <c r="A1098" s="23" t="s">
        <v>3307</v>
      </c>
      <c r="B1098" s="23" t="s">
        <v>3306</v>
      </c>
      <c r="C1098" s="69">
        <v>1</v>
      </c>
      <c r="D1098" s="23" t="s">
        <v>126</v>
      </c>
      <c r="E1098" s="33">
        <v>42081</v>
      </c>
      <c r="F1098" s="33">
        <v>5657</v>
      </c>
      <c r="G1098" s="33">
        <v>25318</v>
      </c>
      <c r="H1098" s="33">
        <v>5147</v>
      </c>
      <c r="I1098" s="3">
        <f t="shared" si="34"/>
        <v>67399</v>
      </c>
      <c r="J1098" s="3">
        <f t="shared" si="34"/>
        <v>10804</v>
      </c>
      <c r="K1098" s="3">
        <f t="shared" si="35"/>
        <v>78203</v>
      </c>
    </row>
    <row r="1099" spans="1:11" ht="17.399999999999999" customHeight="1" x14ac:dyDescent="0.3">
      <c r="A1099" s="23" t="s">
        <v>3329</v>
      </c>
      <c r="B1099" s="23" t="s">
        <v>3328</v>
      </c>
      <c r="C1099" s="69">
        <v>1</v>
      </c>
      <c r="D1099" s="23" t="s">
        <v>126</v>
      </c>
      <c r="E1099" s="33">
        <v>42081</v>
      </c>
      <c r="F1099" s="33">
        <v>5657</v>
      </c>
      <c r="G1099" s="33">
        <v>25318</v>
      </c>
      <c r="H1099" s="33">
        <v>5147</v>
      </c>
      <c r="I1099" s="3">
        <f t="shared" si="34"/>
        <v>67399</v>
      </c>
      <c r="J1099" s="3">
        <f t="shared" si="34"/>
        <v>10804</v>
      </c>
      <c r="K1099" s="3">
        <f t="shared" si="35"/>
        <v>78203</v>
      </c>
    </row>
    <row r="1100" spans="1:11" ht="17.399999999999999" customHeight="1" x14ac:dyDescent="0.3">
      <c r="A1100" s="23" t="s">
        <v>3335</v>
      </c>
      <c r="B1100" s="23" t="s">
        <v>3334</v>
      </c>
      <c r="C1100" s="69">
        <v>1</v>
      </c>
      <c r="D1100" s="23" t="s">
        <v>126</v>
      </c>
      <c r="E1100" s="33">
        <v>42081</v>
      </c>
      <c r="F1100" s="33">
        <v>5657</v>
      </c>
      <c r="G1100" s="33">
        <v>25318</v>
      </c>
      <c r="H1100" s="33">
        <v>5147</v>
      </c>
      <c r="I1100" s="3">
        <f t="shared" si="34"/>
        <v>67399</v>
      </c>
      <c r="J1100" s="3">
        <f t="shared" si="34"/>
        <v>10804</v>
      </c>
      <c r="K1100" s="3">
        <f t="shared" si="35"/>
        <v>78203</v>
      </c>
    </row>
    <row r="1101" spans="1:11" ht="17.399999999999999" customHeight="1" x14ac:dyDescent="0.3">
      <c r="A1101" s="23" t="s">
        <v>3321</v>
      </c>
      <c r="B1101" s="23" t="s">
        <v>3320</v>
      </c>
      <c r="C1101" s="69">
        <v>1</v>
      </c>
      <c r="D1101" s="23" t="s">
        <v>126</v>
      </c>
      <c r="E1101" s="33">
        <v>42081</v>
      </c>
      <c r="F1101" s="33">
        <v>5657</v>
      </c>
      <c r="G1101" s="33">
        <v>25318</v>
      </c>
      <c r="H1101" s="33">
        <v>5147</v>
      </c>
      <c r="I1101" s="3">
        <f t="shared" si="34"/>
        <v>67399</v>
      </c>
      <c r="J1101" s="3">
        <f t="shared" si="34"/>
        <v>10804</v>
      </c>
      <c r="K1101" s="3">
        <f t="shared" si="35"/>
        <v>78203</v>
      </c>
    </row>
    <row r="1102" spans="1:11" ht="17.399999999999999" customHeight="1" x14ac:dyDescent="0.3">
      <c r="A1102" s="23" t="s">
        <v>3323</v>
      </c>
      <c r="B1102" s="23" t="s">
        <v>3322</v>
      </c>
      <c r="C1102" s="69">
        <v>1</v>
      </c>
      <c r="D1102" s="23" t="s">
        <v>126</v>
      </c>
      <c r="E1102" s="33">
        <v>42081</v>
      </c>
      <c r="F1102" s="33">
        <v>5657</v>
      </c>
      <c r="G1102" s="33">
        <v>25318</v>
      </c>
      <c r="H1102" s="33">
        <v>5147</v>
      </c>
      <c r="I1102" s="3">
        <f t="shared" si="34"/>
        <v>67399</v>
      </c>
      <c r="J1102" s="3">
        <f t="shared" si="34"/>
        <v>10804</v>
      </c>
      <c r="K1102" s="3">
        <f t="shared" si="35"/>
        <v>78203</v>
      </c>
    </row>
    <row r="1103" spans="1:11" ht="17.399999999999999" customHeight="1" x14ac:dyDescent="0.3">
      <c r="A1103" s="23" t="s">
        <v>3325</v>
      </c>
      <c r="B1103" s="23" t="s">
        <v>3324</v>
      </c>
      <c r="C1103" s="69">
        <v>1</v>
      </c>
      <c r="D1103" s="23" t="s">
        <v>126</v>
      </c>
      <c r="E1103" s="33">
        <v>42081</v>
      </c>
      <c r="F1103" s="33">
        <v>5657</v>
      </c>
      <c r="G1103" s="33">
        <v>25318</v>
      </c>
      <c r="H1103" s="33">
        <v>5147</v>
      </c>
      <c r="I1103" s="3">
        <f t="shared" si="34"/>
        <v>67399</v>
      </c>
      <c r="J1103" s="3">
        <f t="shared" si="34"/>
        <v>10804</v>
      </c>
      <c r="K1103" s="3">
        <f t="shared" si="35"/>
        <v>78203</v>
      </c>
    </row>
    <row r="1104" spans="1:11" ht="17.399999999999999" customHeight="1" x14ac:dyDescent="0.3">
      <c r="A1104" s="23" t="s">
        <v>3423</v>
      </c>
      <c r="B1104" s="23" t="s">
        <v>3422</v>
      </c>
      <c r="C1104" s="69">
        <v>1</v>
      </c>
      <c r="D1104" s="23" t="s">
        <v>5241</v>
      </c>
      <c r="E1104" s="33">
        <v>53713</v>
      </c>
      <c r="F1104" s="33">
        <v>0</v>
      </c>
      <c r="G1104" s="33">
        <v>24344</v>
      </c>
      <c r="H1104" s="33">
        <v>0</v>
      </c>
      <c r="I1104" s="3">
        <f t="shared" si="34"/>
        <v>78057</v>
      </c>
      <c r="J1104" s="3">
        <f t="shared" si="34"/>
        <v>0</v>
      </c>
      <c r="K1104" s="3">
        <f t="shared" si="35"/>
        <v>78057</v>
      </c>
    </row>
    <row r="1105" spans="1:11" ht="17.399999999999999" customHeight="1" x14ac:dyDescent="0.3">
      <c r="A1105" s="23" t="s">
        <v>3427</v>
      </c>
      <c r="B1105" s="23" t="s">
        <v>3426</v>
      </c>
      <c r="C1105" s="69">
        <v>1</v>
      </c>
      <c r="D1105" s="23" t="s">
        <v>5241</v>
      </c>
      <c r="E1105" s="33">
        <v>53713</v>
      </c>
      <c r="F1105" s="33">
        <v>0</v>
      </c>
      <c r="G1105" s="33">
        <v>24344</v>
      </c>
      <c r="H1105" s="33">
        <v>0</v>
      </c>
      <c r="I1105" s="3">
        <f t="shared" si="34"/>
        <v>78057</v>
      </c>
      <c r="J1105" s="3">
        <f t="shared" si="34"/>
        <v>0</v>
      </c>
      <c r="K1105" s="3">
        <f t="shared" si="35"/>
        <v>78057</v>
      </c>
    </row>
    <row r="1106" spans="1:11" ht="17.399999999999999" customHeight="1" x14ac:dyDescent="0.3">
      <c r="A1106" s="23" t="s">
        <v>3439</v>
      </c>
      <c r="B1106" s="23" t="s">
        <v>3438</v>
      </c>
      <c r="C1106" s="69">
        <v>1</v>
      </c>
      <c r="D1106" s="23" t="s">
        <v>5241</v>
      </c>
      <c r="E1106" s="33">
        <v>53713</v>
      </c>
      <c r="F1106" s="33">
        <v>0</v>
      </c>
      <c r="G1106" s="33">
        <v>24344</v>
      </c>
      <c r="H1106" s="33">
        <v>0</v>
      </c>
      <c r="I1106" s="3">
        <f t="shared" si="34"/>
        <v>78057</v>
      </c>
      <c r="J1106" s="3">
        <f t="shared" si="34"/>
        <v>0</v>
      </c>
      <c r="K1106" s="3">
        <f t="shared" si="35"/>
        <v>78057</v>
      </c>
    </row>
    <row r="1107" spans="1:11" ht="17.399999999999999" customHeight="1" x14ac:dyDescent="0.3">
      <c r="A1107" s="23" t="s">
        <v>3433</v>
      </c>
      <c r="B1107" s="23" t="s">
        <v>3432</v>
      </c>
      <c r="C1107" s="69">
        <v>1</v>
      </c>
      <c r="D1107" s="23" t="s">
        <v>5241</v>
      </c>
      <c r="E1107" s="33">
        <v>53713</v>
      </c>
      <c r="F1107" s="33">
        <v>0</v>
      </c>
      <c r="G1107" s="33">
        <v>24344</v>
      </c>
      <c r="H1107" s="33">
        <v>0</v>
      </c>
      <c r="I1107" s="3">
        <f t="shared" si="34"/>
        <v>78057</v>
      </c>
      <c r="J1107" s="3">
        <f t="shared" si="34"/>
        <v>0</v>
      </c>
      <c r="K1107" s="3">
        <f t="shared" si="35"/>
        <v>78057</v>
      </c>
    </row>
    <row r="1108" spans="1:11" ht="17.399999999999999" customHeight="1" x14ac:dyDescent="0.3">
      <c r="A1108" s="23" t="s">
        <v>3431</v>
      </c>
      <c r="B1108" s="23" t="s">
        <v>3430</v>
      </c>
      <c r="C1108" s="69">
        <v>1</v>
      </c>
      <c r="D1108" s="23" t="s">
        <v>5241</v>
      </c>
      <c r="E1108" s="33">
        <v>53713</v>
      </c>
      <c r="F1108" s="33">
        <v>0</v>
      </c>
      <c r="G1108" s="33">
        <v>24344</v>
      </c>
      <c r="H1108" s="33">
        <v>0</v>
      </c>
      <c r="I1108" s="3">
        <f t="shared" si="34"/>
        <v>78057</v>
      </c>
      <c r="J1108" s="3">
        <f t="shared" si="34"/>
        <v>0</v>
      </c>
      <c r="K1108" s="3">
        <f t="shared" si="35"/>
        <v>78057</v>
      </c>
    </row>
    <row r="1109" spans="1:11" ht="17.399999999999999" customHeight="1" x14ac:dyDescent="0.3">
      <c r="A1109" s="23" t="s">
        <v>3441</v>
      </c>
      <c r="B1109" s="23" t="s">
        <v>3440</v>
      </c>
      <c r="C1109" s="69">
        <v>1</v>
      </c>
      <c r="D1109" s="23" t="s">
        <v>5241</v>
      </c>
      <c r="E1109" s="33">
        <v>53713</v>
      </c>
      <c r="F1109" s="33">
        <v>0</v>
      </c>
      <c r="G1109" s="33">
        <v>24344</v>
      </c>
      <c r="H1109" s="33">
        <v>0</v>
      </c>
      <c r="I1109" s="3">
        <f t="shared" si="34"/>
        <v>78057</v>
      </c>
      <c r="J1109" s="3">
        <f t="shared" si="34"/>
        <v>0</v>
      </c>
      <c r="K1109" s="3">
        <f t="shared" si="35"/>
        <v>78057</v>
      </c>
    </row>
    <row r="1110" spans="1:11" ht="17.399999999999999" customHeight="1" x14ac:dyDescent="0.3">
      <c r="A1110" s="23" t="s">
        <v>3435</v>
      </c>
      <c r="B1110" s="23" t="s">
        <v>3434</v>
      </c>
      <c r="C1110" s="69">
        <v>1</v>
      </c>
      <c r="D1110" s="23" t="s">
        <v>5241</v>
      </c>
      <c r="E1110" s="33">
        <v>53713</v>
      </c>
      <c r="F1110" s="33">
        <v>0</v>
      </c>
      <c r="G1110" s="33">
        <v>24344</v>
      </c>
      <c r="H1110" s="33">
        <v>0</v>
      </c>
      <c r="I1110" s="3">
        <f t="shared" si="34"/>
        <v>78057</v>
      </c>
      <c r="J1110" s="3">
        <f t="shared" si="34"/>
        <v>0</v>
      </c>
      <c r="K1110" s="3">
        <f t="shared" si="35"/>
        <v>78057</v>
      </c>
    </row>
    <row r="1111" spans="1:11" ht="17.399999999999999" customHeight="1" x14ac:dyDescent="0.3">
      <c r="A1111" s="23" t="s">
        <v>3425</v>
      </c>
      <c r="B1111" s="23" t="s">
        <v>3424</v>
      </c>
      <c r="C1111" s="69">
        <v>1</v>
      </c>
      <c r="D1111" s="23" t="s">
        <v>5241</v>
      </c>
      <c r="E1111" s="33">
        <v>53713</v>
      </c>
      <c r="F1111" s="33">
        <v>0</v>
      </c>
      <c r="G1111" s="33">
        <v>24344</v>
      </c>
      <c r="H1111" s="33">
        <v>0</v>
      </c>
      <c r="I1111" s="3">
        <f t="shared" si="34"/>
        <v>78057</v>
      </c>
      <c r="J1111" s="3">
        <f t="shared" si="34"/>
        <v>0</v>
      </c>
      <c r="K1111" s="3">
        <f t="shared" si="35"/>
        <v>78057</v>
      </c>
    </row>
    <row r="1112" spans="1:11" ht="17.399999999999999" customHeight="1" x14ac:dyDescent="0.3">
      <c r="A1112" s="23" t="s">
        <v>3443</v>
      </c>
      <c r="B1112" s="23" t="s">
        <v>3442</v>
      </c>
      <c r="C1112" s="69">
        <v>1</v>
      </c>
      <c r="D1112" s="23" t="s">
        <v>5241</v>
      </c>
      <c r="E1112" s="33">
        <v>53713</v>
      </c>
      <c r="F1112" s="33">
        <v>0</v>
      </c>
      <c r="G1112" s="33">
        <v>24344</v>
      </c>
      <c r="H1112" s="33">
        <v>0</v>
      </c>
      <c r="I1112" s="3">
        <f t="shared" si="34"/>
        <v>78057</v>
      </c>
      <c r="J1112" s="3">
        <f t="shared" si="34"/>
        <v>0</v>
      </c>
      <c r="K1112" s="3">
        <f t="shared" si="35"/>
        <v>78057</v>
      </c>
    </row>
    <row r="1113" spans="1:11" ht="17.399999999999999" customHeight="1" x14ac:dyDescent="0.3">
      <c r="A1113" s="23" t="s">
        <v>3437</v>
      </c>
      <c r="B1113" s="23" t="s">
        <v>3436</v>
      </c>
      <c r="C1113" s="69">
        <v>1</v>
      </c>
      <c r="D1113" s="23" t="s">
        <v>5241</v>
      </c>
      <c r="E1113" s="33">
        <v>53713</v>
      </c>
      <c r="F1113" s="33">
        <v>0</v>
      </c>
      <c r="G1113" s="33">
        <v>24344</v>
      </c>
      <c r="H1113" s="33">
        <v>0</v>
      </c>
      <c r="I1113" s="3">
        <f t="shared" si="34"/>
        <v>78057</v>
      </c>
      <c r="J1113" s="3">
        <f t="shared" si="34"/>
        <v>0</v>
      </c>
      <c r="K1113" s="3">
        <f t="shared" si="35"/>
        <v>78057</v>
      </c>
    </row>
    <row r="1114" spans="1:11" ht="17.399999999999999" customHeight="1" x14ac:dyDescent="0.3">
      <c r="A1114" s="23" t="s">
        <v>3391</v>
      </c>
      <c r="B1114" s="23" t="s">
        <v>3390</v>
      </c>
      <c r="C1114" s="69">
        <v>1</v>
      </c>
      <c r="D1114" s="23" t="s">
        <v>208</v>
      </c>
      <c r="E1114" s="33">
        <v>37974</v>
      </c>
      <c r="F1114" s="33">
        <v>12014</v>
      </c>
      <c r="G1114" s="33">
        <v>21822</v>
      </c>
      <c r="H1114" s="33">
        <v>6208</v>
      </c>
      <c r="I1114" s="3">
        <f t="shared" si="34"/>
        <v>59796</v>
      </c>
      <c r="J1114" s="3">
        <f t="shared" si="34"/>
        <v>18222</v>
      </c>
      <c r="K1114" s="3">
        <f t="shared" si="35"/>
        <v>78018</v>
      </c>
    </row>
    <row r="1115" spans="1:11" ht="17.399999999999999" customHeight="1" x14ac:dyDescent="0.3">
      <c r="A1115" s="23" t="s">
        <v>1198</v>
      </c>
      <c r="B1115" s="23" t="s">
        <v>1197</v>
      </c>
      <c r="C1115" s="69">
        <v>1</v>
      </c>
      <c r="D1115" s="23" t="s">
        <v>110</v>
      </c>
      <c r="E1115" s="33">
        <v>34570</v>
      </c>
      <c r="F1115" s="33">
        <v>7096</v>
      </c>
      <c r="G1115" s="33">
        <v>30357</v>
      </c>
      <c r="H1115" s="33">
        <v>5714</v>
      </c>
      <c r="I1115" s="3">
        <f t="shared" si="34"/>
        <v>64927</v>
      </c>
      <c r="J1115" s="3">
        <f t="shared" si="34"/>
        <v>12810</v>
      </c>
      <c r="K1115" s="3">
        <f t="shared" si="35"/>
        <v>77737</v>
      </c>
    </row>
    <row r="1116" spans="1:11" ht="17.399999999999999" customHeight="1" x14ac:dyDescent="0.3">
      <c r="A1116" s="23" t="s">
        <v>1188</v>
      </c>
      <c r="B1116" s="23" t="s">
        <v>1187</v>
      </c>
      <c r="C1116" s="69">
        <v>1</v>
      </c>
      <c r="D1116" s="23" t="s">
        <v>110</v>
      </c>
      <c r="E1116" s="33">
        <v>34570</v>
      </c>
      <c r="F1116" s="33">
        <v>7096</v>
      </c>
      <c r="G1116" s="33">
        <v>30357</v>
      </c>
      <c r="H1116" s="33">
        <v>5714</v>
      </c>
      <c r="I1116" s="3">
        <f t="shared" si="34"/>
        <v>64927</v>
      </c>
      <c r="J1116" s="3">
        <f t="shared" si="34"/>
        <v>12810</v>
      </c>
      <c r="K1116" s="3">
        <f t="shared" si="35"/>
        <v>77737</v>
      </c>
    </row>
    <row r="1117" spans="1:11" ht="17.399999999999999" customHeight="1" x14ac:dyDescent="0.3">
      <c r="A1117" s="23" t="s">
        <v>1206</v>
      </c>
      <c r="B1117" s="23" t="s">
        <v>1205</v>
      </c>
      <c r="C1117" s="69">
        <v>1</v>
      </c>
      <c r="D1117" s="23" t="s">
        <v>110</v>
      </c>
      <c r="E1117" s="33">
        <v>34570</v>
      </c>
      <c r="F1117" s="33">
        <v>7096</v>
      </c>
      <c r="G1117" s="33">
        <v>30357</v>
      </c>
      <c r="H1117" s="33">
        <v>5714</v>
      </c>
      <c r="I1117" s="3">
        <f t="shared" si="34"/>
        <v>64927</v>
      </c>
      <c r="J1117" s="3">
        <f t="shared" si="34"/>
        <v>12810</v>
      </c>
      <c r="K1117" s="3">
        <f t="shared" si="35"/>
        <v>77737</v>
      </c>
    </row>
    <row r="1118" spans="1:11" ht="17.399999999999999" customHeight="1" x14ac:dyDescent="0.3">
      <c r="A1118" s="23" t="s">
        <v>1208</v>
      </c>
      <c r="B1118" s="23" t="s">
        <v>1207</v>
      </c>
      <c r="C1118" s="69">
        <v>1</v>
      </c>
      <c r="D1118" s="23" t="s">
        <v>110</v>
      </c>
      <c r="E1118" s="33">
        <v>34570</v>
      </c>
      <c r="F1118" s="33">
        <v>7096</v>
      </c>
      <c r="G1118" s="33">
        <v>30357</v>
      </c>
      <c r="H1118" s="33">
        <v>5714</v>
      </c>
      <c r="I1118" s="3">
        <f t="shared" si="34"/>
        <v>64927</v>
      </c>
      <c r="J1118" s="3">
        <f t="shared" si="34"/>
        <v>12810</v>
      </c>
      <c r="K1118" s="3">
        <f t="shared" si="35"/>
        <v>77737</v>
      </c>
    </row>
    <row r="1119" spans="1:11" ht="17.399999999999999" customHeight="1" x14ac:dyDescent="0.3">
      <c r="A1119" s="23" t="s">
        <v>1194</v>
      </c>
      <c r="B1119" s="23" t="s">
        <v>1193</v>
      </c>
      <c r="C1119" s="69">
        <v>1</v>
      </c>
      <c r="D1119" s="23" t="s">
        <v>110</v>
      </c>
      <c r="E1119" s="33">
        <v>34570</v>
      </c>
      <c r="F1119" s="33">
        <v>7096</v>
      </c>
      <c r="G1119" s="33">
        <v>30357</v>
      </c>
      <c r="H1119" s="33">
        <v>5714</v>
      </c>
      <c r="I1119" s="3">
        <f t="shared" si="34"/>
        <v>64927</v>
      </c>
      <c r="J1119" s="3">
        <f t="shared" si="34"/>
        <v>12810</v>
      </c>
      <c r="K1119" s="3">
        <f t="shared" si="35"/>
        <v>77737</v>
      </c>
    </row>
    <row r="1120" spans="1:11" ht="17.399999999999999" customHeight="1" x14ac:dyDescent="0.3">
      <c r="A1120" s="23" t="s">
        <v>1196</v>
      </c>
      <c r="B1120" s="23" t="s">
        <v>1195</v>
      </c>
      <c r="C1120" s="69">
        <v>1</v>
      </c>
      <c r="D1120" s="23" t="s">
        <v>110</v>
      </c>
      <c r="E1120" s="33">
        <v>34570</v>
      </c>
      <c r="F1120" s="33">
        <v>7096</v>
      </c>
      <c r="G1120" s="33">
        <v>30357</v>
      </c>
      <c r="H1120" s="33">
        <v>5714</v>
      </c>
      <c r="I1120" s="3">
        <f t="shared" si="34"/>
        <v>64927</v>
      </c>
      <c r="J1120" s="3">
        <f t="shared" si="34"/>
        <v>12810</v>
      </c>
      <c r="K1120" s="3">
        <f t="shared" si="35"/>
        <v>77737</v>
      </c>
    </row>
    <row r="1121" spans="1:11" ht="17.399999999999999" customHeight="1" x14ac:dyDescent="0.3">
      <c r="A1121" s="23" t="s">
        <v>1202</v>
      </c>
      <c r="B1121" s="23" t="s">
        <v>1201</v>
      </c>
      <c r="C1121" s="69">
        <v>1</v>
      </c>
      <c r="D1121" s="23" t="s">
        <v>110</v>
      </c>
      <c r="E1121" s="33">
        <v>34570</v>
      </c>
      <c r="F1121" s="33">
        <v>7096</v>
      </c>
      <c r="G1121" s="33">
        <v>30357</v>
      </c>
      <c r="H1121" s="33">
        <v>5714</v>
      </c>
      <c r="I1121" s="3">
        <f t="shared" si="34"/>
        <v>64927</v>
      </c>
      <c r="J1121" s="3">
        <f t="shared" si="34"/>
        <v>12810</v>
      </c>
      <c r="K1121" s="3">
        <f t="shared" si="35"/>
        <v>77737</v>
      </c>
    </row>
    <row r="1122" spans="1:11" ht="17.399999999999999" customHeight="1" x14ac:dyDescent="0.3">
      <c r="A1122" s="23" t="s">
        <v>1190</v>
      </c>
      <c r="B1122" s="23" t="s">
        <v>1189</v>
      </c>
      <c r="C1122" s="69">
        <v>1</v>
      </c>
      <c r="D1122" s="23" t="s">
        <v>110</v>
      </c>
      <c r="E1122" s="33">
        <v>34570</v>
      </c>
      <c r="F1122" s="33">
        <v>7096</v>
      </c>
      <c r="G1122" s="33">
        <v>30357</v>
      </c>
      <c r="H1122" s="33">
        <v>5714</v>
      </c>
      <c r="I1122" s="3">
        <f t="shared" si="34"/>
        <v>64927</v>
      </c>
      <c r="J1122" s="3">
        <f t="shared" si="34"/>
        <v>12810</v>
      </c>
      <c r="K1122" s="3">
        <f t="shared" si="35"/>
        <v>77737</v>
      </c>
    </row>
    <row r="1123" spans="1:11" ht="17.399999999999999" customHeight="1" x14ac:dyDescent="0.3">
      <c r="A1123" s="23" t="s">
        <v>1192</v>
      </c>
      <c r="B1123" s="23" t="s">
        <v>1191</v>
      </c>
      <c r="C1123" s="69">
        <v>1</v>
      </c>
      <c r="D1123" s="23" t="s">
        <v>110</v>
      </c>
      <c r="E1123" s="33">
        <v>34570</v>
      </c>
      <c r="F1123" s="33">
        <v>7096</v>
      </c>
      <c r="G1123" s="33">
        <v>30357</v>
      </c>
      <c r="H1123" s="33">
        <v>5714</v>
      </c>
      <c r="I1123" s="3">
        <f t="shared" si="34"/>
        <v>64927</v>
      </c>
      <c r="J1123" s="3">
        <f t="shared" si="34"/>
        <v>12810</v>
      </c>
      <c r="K1123" s="3">
        <f t="shared" si="35"/>
        <v>77737</v>
      </c>
    </row>
    <row r="1124" spans="1:11" ht="17.399999999999999" customHeight="1" x14ac:dyDescent="0.3">
      <c r="A1124" s="23" t="s">
        <v>1200</v>
      </c>
      <c r="B1124" s="23" t="s">
        <v>1199</v>
      </c>
      <c r="C1124" s="69">
        <v>1</v>
      </c>
      <c r="D1124" s="23" t="s">
        <v>110</v>
      </c>
      <c r="E1124" s="33">
        <v>34570</v>
      </c>
      <c r="F1124" s="33">
        <v>7096</v>
      </c>
      <c r="G1124" s="33">
        <v>30357</v>
      </c>
      <c r="H1124" s="33">
        <v>5714</v>
      </c>
      <c r="I1124" s="3">
        <f t="shared" si="34"/>
        <v>64927</v>
      </c>
      <c r="J1124" s="3">
        <f t="shared" si="34"/>
        <v>12810</v>
      </c>
      <c r="K1124" s="3">
        <f t="shared" si="35"/>
        <v>77737</v>
      </c>
    </row>
    <row r="1125" spans="1:11" ht="17.399999999999999" customHeight="1" x14ac:dyDescent="0.3">
      <c r="A1125" s="23" t="s">
        <v>1204</v>
      </c>
      <c r="B1125" s="23" t="s">
        <v>1203</v>
      </c>
      <c r="C1125" s="69">
        <v>1</v>
      </c>
      <c r="D1125" s="23" t="s">
        <v>110</v>
      </c>
      <c r="E1125" s="33">
        <v>34570</v>
      </c>
      <c r="F1125" s="33">
        <v>7096</v>
      </c>
      <c r="G1125" s="33">
        <v>30357</v>
      </c>
      <c r="H1125" s="33">
        <v>5714</v>
      </c>
      <c r="I1125" s="3">
        <f t="shared" si="34"/>
        <v>64927</v>
      </c>
      <c r="J1125" s="3">
        <f t="shared" si="34"/>
        <v>12810</v>
      </c>
      <c r="K1125" s="3">
        <f t="shared" si="35"/>
        <v>77737</v>
      </c>
    </row>
    <row r="1126" spans="1:11" ht="17.399999999999999" customHeight="1" x14ac:dyDescent="0.3">
      <c r="A1126" s="23" t="s">
        <v>3121</v>
      </c>
      <c r="B1126" s="23" t="s">
        <v>3120</v>
      </c>
      <c r="C1126" s="69">
        <v>1</v>
      </c>
      <c r="D1126" s="23" t="s">
        <v>207</v>
      </c>
      <c r="E1126" s="33">
        <v>41420</v>
      </c>
      <c r="F1126" s="33">
        <v>5687</v>
      </c>
      <c r="G1126" s="33">
        <v>24937</v>
      </c>
      <c r="H1126" s="33">
        <v>5524</v>
      </c>
      <c r="I1126" s="3">
        <f t="shared" si="34"/>
        <v>66357</v>
      </c>
      <c r="J1126" s="3">
        <f t="shared" si="34"/>
        <v>11211</v>
      </c>
      <c r="K1126" s="3">
        <f t="shared" si="35"/>
        <v>77568</v>
      </c>
    </row>
    <row r="1127" spans="1:11" ht="17.399999999999999" customHeight="1" x14ac:dyDescent="0.3">
      <c r="A1127" s="23" t="s">
        <v>3115</v>
      </c>
      <c r="B1127" s="23" t="s">
        <v>3114</v>
      </c>
      <c r="C1127" s="69">
        <v>1</v>
      </c>
      <c r="D1127" s="23" t="s">
        <v>207</v>
      </c>
      <c r="E1127" s="33">
        <v>41420</v>
      </c>
      <c r="F1127" s="33">
        <v>5687</v>
      </c>
      <c r="G1127" s="33">
        <v>24937</v>
      </c>
      <c r="H1127" s="33">
        <v>5524</v>
      </c>
      <c r="I1127" s="3">
        <f t="shared" si="34"/>
        <v>66357</v>
      </c>
      <c r="J1127" s="3">
        <f t="shared" si="34"/>
        <v>11211</v>
      </c>
      <c r="K1127" s="3">
        <f t="shared" si="35"/>
        <v>77568</v>
      </c>
    </row>
    <row r="1128" spans="1:11" ht="17.399999999999999" customHeight="1" x14ac:dyDescent="0.3">
      <c r="A1128" s="23" t="s">
        <v>3123</v>
      </c>
      <c r="B1128" s="23" t="s">
        <v>3122</v>
      </c>
      <c r="C1128" s="69">
        <v>1</v>
      </c>
      <c r="D1128" s="23" t="s">
        <v>207</v>
      </c>
      <c r="E1128" s="33">
        <v>41420</v>
      </c>
      <c r="F1128" s="33">
        <v>5687</v>
      </c>
      <c r="G1128" s="33">
        <v>24937</v>
      </c>
      <c r="H1128" s="33">
        <v>5524</v>
      </c>
      <c r="I1128" s="3">
        <f t="shared" si="34"/>
        <v>66357</v>
      </c>
      <c r="J1128" s="3">
        <f t="shared" si="34"/>
        <v>11211</v>
      </c>
      <c r="K1128" s="3">
        <f t="shared" si="35"/>
        <v>77568</v>
      </c>
    </row>
    <row r="1129" spans="1:11" ht="17.399999999999999" customHeight="1" x14ac:dyDescent="0.3">
      <c r="A1129" s="23" t="s">
        <v>3119</v>
      </c>
      <c r="B1129" s="23" t="s">
        <v>3118</v>
      </c>
      <c r="C1129" s="69">
        <v>1</v>
      </c>
      <c r="D1129" s="23" t="s">
        <v>207</v>
      </c>
      <c r="E1129" s="33">
        <v>41420</v>
      </c>
      <c r="F1129" s="33">
        <v>5687</v>
      </c>
      <c r="G1129" s="33">
        <v>24937</v>
      </c>
      <c r="H1129" s="33">
        <v>5524</v>
      </c>
      <c r="I1129" s="3">
        <f t="shared" si="34"/>
        <v>66357</v>
      </c>
      <c r="J1129" s="3">
        <f t="shared" si="34"/>
        <v>11211</v>
      </c>
      <c r="K1129" s="3">
        <f t="shared" si="35"/>
        <v>77568</v>
      </c>
    </row>
    <row r="1130" spans="1:11" ht="17.399999999999999" customHeight="1" x14ac:dyDescent="0.3">
      <c r="A1130" s="23" t="s">
        <v>3125</v>
      </c>
      <c r="B1130" s="23" t="s">
        <v>3124</v>
      </c>
      <c r="C1130" s="69">
        <v>1</v>
      </c>
      <c r="D1130" s="23" t="s">
        <v>207</v>
      </c>
      <c r="E1130" s="33">
        <v>41420</v>
      </c>
      <c r="F1130" s="33">
        <v>5687</v>
      </c>
      <c r="G1130" s="33">
        <v>24937</v>
      </c>
      <c r="H1130" s="33">
        <v>5524</v>
      </c>
      <c r="I1130" s="3">
        <f t="shared" si="34"/>
        <v>66357</v>
      </c>
      <c r="J1130" s="3">
        <f t="shared" si="34"/>
        <v>11211</v>
      </c>
      <c r="K1130" s="3">
        <f t="shared" si="35"/>
        <v>77568</v>
      </c>
    </row>
    <row r="1131" spans="1:11" ht="17.399999999999999" customHeight="1" x14ac:dyDescent="0.3">
      <c r="A1131" s="23" t="s">
        <v>3117</v>
      </c>
      <c r="B1131" s="23" t="s">
        <v>3116</v>
      </c>
      <c r="C1131" s="69">
        <v>1</v>
      </c>
      <c r="D1131" s="23" t="s">
        <v>207</v>
      </c>
      <c r="E1131" s="33">
        <v>41420</v>
      </c>
      <c r="F1131" s="33">
        <v>5687</v>
      </c>
      <c r="G1131" s="33">
        <v>24937</v>
      </c>
      <c r="H1131" s="33">
        <v>5524</v>
      </c>
      <c r="I1131" s="3">
        <f t="shared" si="34"/>
        <v>66357</v>
      </c>
      <c r="J1131" s="3">
        <f t="shared" si="34"/>
        <v>11211</v>
      </c>
      <c r="K1131" s="3">
        <f t="shared" si="35"/>
        <v>77568</v>
      </c>
    </row>
    <row r="1132" spans="1:11" ht="17.399999999999999" customHeight="1" x14ac:dyDescent="0.3">
      <c r="A1132" s="23" t="s">
        <v>5186</v>
      </c>
      <c r="B1132" s="23" t="s">
        <v>5185</v>
      </c>
      <c r="C1132" s="69">
        <v>1</v>
      </c>
      <c r="D1132" s="23" t="s">
        <v>112</v>
      </c>
      <c r="E1132" s="33">
        <v>37195</v>
      </c>
      <c r="F1132" s="33">
        <v>6553</v>
      </c>
      <c r="G1132" s="33">
        <v>26125</v>
      </c>
      <c r="H1132" s="33">
        <v>7087</v>
      </c>
      <c r="I1132" s="3">
        <f t="shared" si="34"/>
        <v>63320</v>
      </c>
      <c r="J1132" s="3">
        <f t="shared" si="34"/>
        <v>13640</v>
      </c>
      <c r="K1132" s="3">
        <f t="shared" si="35"/>
        <v>76960</v>
      </c>
    </row>
    <row r="1133" spans="1:11" ht="17.399999999999999" customHeight="1" x14ac:dyDescent="0.3">
      <c r="A1133" s="23" t="s">
        <v>5190</v>
      </c>
      <c r="B1133" s="23" t="s">
        <v>5189</v>
      </c>
      <c r="C1133" s="69">
        <v>1</v>
      </c>
      <c r="D1133" s="23" t="s">
        <v>112</v>
      </c>
      <c r="E1133" s="33">
        <v>37195</v>
      </c>
      <c r="F1133" s="33">
        <v>6553</v>
      </c>
      <c r="G1133" s="33">
        <v>26125</v>
      </c>
      <c r="H1133" s="33">
        <v>7087</v>
      </c>
      <c r="I1133" s="3">
        <f t="shared" si="34"/>
        <v>63320</v>
      </c>
      <c r="J1133" s="3">
        <f t="shared" si="34"/>
        <v>13640</v>
      </c>
      <c r="K1133" s="3">
        <f t="shared" si="35"/>
        <v>76960</v>
      </c>
    </row>
    <row r="1134" spans="1:11" ht="17.399999999999999" customHeight="1" x14ac:dyDescent="0.3">
      <c r="A1134" s="23" t="s">
        <v>5182</v>
      </c>
      <c r="B1134" s="23" t="s">
        <v>5181</v>
      </c>
      <c r="C1134" s="69">
        <v>1</v>
      </c>
      <c r="D1134" s="23" t="s">
        <v>112</v>
      </c>
      <c r="E1134" s="33">
        <v>37195</v>
      </c>
      <c r="F1134" s="33">
        <v>6553</v>
      </c>
      <c r="G1134" s="33">
        <v>26125</v>
      </c>
      <c r="H1134" s="33">
        <v>7087</v>
      </c>
      <c r="I1134" s="3">
        <f t="shared" si="34"/>
        <v>63320</v>
      </c>
      <c r="J1134" s="3">
        <f t="shared" si="34"/>
        <v>13640</v>
      </c>
      <c r="K1134" s="3">
        <f t="shared" si="35"/>
        <v>76960</v>
      </c>
    </row>
    <row r="1135" spans="1:11" ht="17.399999999999999" customHeight="1" x14ac:dyDescent="0.3">
      <c r="A1135" s="23" t="s">
        <v>5184</v>
      </c>
      <c r="B1135" s="23" t="s">
        <v>5183</v>
      </c>
      <c r="C1135" s="69">
        <v>1</v>
      </c>
      <c r="D1135" s="23" t="s">
        <v>112</v>
      </c>
      <c r="E1135" s="33">
        <v>37195</v>
      </c>
      <c r="F1135" s="33">
        <v>6553</v>
      </c>
      <c r="G1135" s="33">
        <v>26125</v>
      </c>
      <c r="H1135" s="33">
        <v>7087</v>
      </c>
      <c r="I1135" s="3">
        <f t="shared" si="34"/>
        <v>63320</v>
      </c>
      <c r="J1135" s="3">
        <f t="shared" si="34"/>
        <v>13640</v>
      </c>
      <c r="K1135" s="3">
        <f t="shared" si="35"/>
        <v>76960</v>
      </c>
    </row>
    <row r="1136" spans="1:11" ht="17.399999999999999" customHeight="1" x14ac:dyDescent="0.3">
      <c r="A1136" s="23" t="s">
        <v>5178</v>
      </c>
      <c r="B1136" s="23" t="s">
        <v>5177</v>
      </c>
      <c r="C1136" s="69">
        <v>1</v>
      </c>
      <c r="D1136" s="23" t="s">
        <v>112</v>
      </c>
      <c r="E1136" s="33">
        <v>37195</v>
      </c>
      <c r="F1136" s="33">
        <v>6553</v>
      </c>
      <c r="G1136" s="33">
        <v>26125</v>
      </c>
      <c r="H1136" s="33">
        <v>7087</v>
      </c>
      <c r="I1136" s="3">
        <f t="shared" si="34"/>
        <v>63320</v>
      </c>
      <c r="J1136" s="3">
        <f t="shared" si="34"/>
        <v>13640</v>
      </c>
      <c r="K1136" s="3">
        <f t="shared" si="35"/>
        <v>76960</v>
      </c>
    </row>
    <row r="1137" spans="1:11" ht="17.399999999999999" customHeight="1" x14ac:dyDescent="0.3">
      <c r="A1137" s="23" t="s">
        <v>5188</v>
      </c>
      <c r="B1137" s="23" t="s">
        <v>5187</v>
      </c>
      <c r="C1137" s="69">
        <v>1</v>
      </c>
      <c r="D1137" s="23" t="s">
        <v>112</v>
      </c>
      <c r="E1137" s="33">
        <v>37195</v>
      </c>
      <c r="F1137" s="33">
        <v>6553</v>
      </c>
      <c r="G1137" s="33">
        <v>26125</v>
      </c>
      <c r="H1137" s="33">
        <v>7087</v>
      </c>
      <c r="I1137" s="3">
        <f t="shared" si="34"/>
        <v>63320</v>
      </c>
      <c r="J1137" s="3">
        <f t="shared" si="34"/>
        <v>13640</v>
      </c>
      <c r="K1137" s="3">
        <f t="shared" si="35"/>
        <v>76960</v>
      </c>
    </row>
    <row r="1138" spans="1:11" ht="17.399999999999999" customHeight="1" x14ac:dyDescent="0.3">
      <c r="A1138" s="23" t="s">
        <v>5176</v>
      </c>
      <c r="B1138" s="23" t="s">
        <v>5175</v>
      </c>
      <c r="C1138" s="69">
        <v>1</v>
      </c>
      <c r="D1138" s="23" t="s">
        <v>112</v>
      </c>
      <c r="E1138" s="33">
        <v>37195</v>
      </c>
      <c r="F1138" s="33">
        <v>6553</v>
      </c>
      <c r="G1138" s="33">
        <v>26125</v>
      </c>
      <c r="H1138" s="33">
        <v>7087</v>
      </c>
      <c r="I1138" s="3">
        <f t="shared" si="34"/>
        <v>63320</v>
      </c>
      <c r="J1138" s="3">
        <f t="shared" si="34"/>
        <v>13640</v>
      </c>
      <c r="K1138" s="3">
        <f t="shared" si="35"/>
        <v>76960</v>
      </c>
    </row>
    <row r="1139" spans="1:11" ht="17.399999999999999" customHeight="1" x14ac:dyDescent="0.3">
      <c r="A1139" s="23" t="s">
        <v>1126</v>
      </c>
      <c r="B1139" s="23" t="s">
        <v>1125</v>
      </c>
      <c r="C1139" s="69">
        <v>1</v>
      </c>
      <c r="D1139" s="23" t="s">
        <v>65</v>
      </c>
      <c r="E1139" s="33">
        <v>48061</v>
      </c>
      <c r="F1139" s="33">
        <v>5544</v>
      </c>
      <c r="G1139" s="33">
        <v>20268</v>
      </c>
      <c r="H1139" s="33">
        <v>2595</v>
      </c>
      <c r="I1139" s="3">
        <f t="shared" si="34"/>
        <v>68329</v>
      </c>
      <c r="J1139" s="3">
        <f t="shared" si="34"/>
        <v>8139</v>
      </c>
      <c r="K1139" s="3">
        <f t="shared" si="35"/>
        <v>76468</v>
      </c>
    </row>
    <row r="1140" spans="1:11" ht="17.399999999999999" customHeight="1" x14ac:dyDescent="0.3">
      <c r="A1140" s="23" t="s">
        <v>1130</v>
      </c>
      <c r="B1140" s="23" t="s">
        <v>1129</v>
      </c>
      <c r="C1140" s="69">
        <v>1</v>
      </c>
      <c r="D1140" s="23" t="s">
        <v>65</v>
      </c>
      <c r="E1140" s="33">
        <v>48061</v>
      </c>
      <c r="F1140" s="33">
        <v>5544</v>
      </c>
      <c r="G1140" s="33">
        <v>20268</v>
      </c>
      <c r="H1140" s="33">
        <v>2595</v>
      </c>
      <c r="I1140" s="3">
        <f t="shared" si="34"/>
        <v>68329</v>
      </c>
      <c r="J1140" s="3">
        <f t="shared" si="34"/>
        <v>8139</v>
      </c>
      <c r="K1140" s="3">
        <f t="shared" si="35"/>
        <v>76468</v>
      </c>
    </row>
    <row r="1141" spans="1:11" ht="17.399999999999999" customHeight="1" x14ac:dyDescent="0.3">
      <c r="A1141" s="23" t="s">
        <v>463</v>
      </c>
      <c r="B1141" s="23" t="s">
        <v>462</v>
      </c>
      <c r="C1141" s="69">
        <v>1</v>
      </c>
      <c r="D1141" s="23" t="s">
        <v>96</v>
      </c>
      <c r="E1141" s="33">
        <v>44906</v>
      </c>
      <c r="F1141" s="33">
        <v>10973</v>
      </c>
      <c r="G1141" s="33">
        <v>14586</v>
      </c>
      <c r="H1141" s="33">
        <v>5176</v>
      </c>
      <c r="I1141" s="3">
        <f t="shared" si="34"/>
        <v>59492</v>
      </c>
      <c r="J1141" s="3">
        <f t="shared" si="34"/>
        <v>16149</v>
      </c>
      <c r="K1141" s="3">
        <f t="shared" si="35"/>
        <v>75641</v>
      </c>
    </row>
    <row r="1142" spans="1:11" ht="17.399999999999999" customHeight="1" x14ac:dyDescent="0.3">
      <c r="A1142" s="23" t="s">
        <v>4127</v>
      </c>
      <c r="B1142" s="23" t="s">
        <v>4126</v>
      </c>
      <c r="C1142" s="69">
        <v>1</v>
      </c>
      <c r="D1142" s="23" t="s">
        <v>6</v>
      </c>
      <c r="E1142" s="33">
        <v>46325</v>
      </c>
      <c r="F1142" s="33">
        <v>6764</v>
      </c>
      <c r="G1142" s="33">
        <v>18595</v>
      </c>
      <c r="H1142" s="33">
        <v>3922</v>
      </c>
      <c r="I1142" s="3">
        <f t="shared" si="34"/>
        <v>64920</v>
      </c>
      <c r="J1142" s="3">
        <f t="shared" si="34"/>
        <v>10686</v>
      </c>
      <c r="K1142" s="3">
        <f t="shared" si="35"/>
        <v>75606</v>
      </c>
    </row>
    <row r="1143" spans="1:11" ht="17.399999999999999" customHeight="1" x14ac:dyDescent="0.3">
      <c r="A1143" s="23" t="s">
        <v>679</v>
      </c>
      <c r="B1143" s="23" t="s">
        <v>678</v>
      </c>
      <c r="C1143" s="69">
        <v>1</v>
      </c>
      <c r="D1143" s="23" t="s">
        <v>102</v>
      </c>
      <c r="E1143" s="33">
        <v>40287</v>
      </c>
      <c r="F1143" s="33">
        <v>7618</v>
      </c>
      <c r="G1143" s="33">
        <v>21890</v>
      </c>
      <c r="H1143" s="33">
        <v>5346</v>
      </c>
      <c r="I1143" s="3">
        <f t="shared" si="34"/>
        <v>62177</v>
      </c>
      <c r="J1143" s="3">
        <f t="shared" si="34"/>
        <v>12964</v>
      </c>
      <c r="K1143" s="3">
        <f t="shared" si="35"/>
        <v>75141</v>
      </c>
    </row>
    <row r="1144" spans="1:11" ht="17.399999999999999" customHeight="1" x14ac:dyDescent="0.3">
      <c r="A1144" s="23" t="s">
        <v>683</v>
      </c>
      <c r="B1144" s="23" t="s">
        <v>682</v>
      </c>
      <c r="C1144" s="69">
        <v>1</v>
      </c>
      <c r="D1144" s="23" t="s">
        <v>102</v>
      </c>
      <c r="E1144" s="33">
        <v>40287</v>
      </c>
      <c r="F1144" s="33">
        <v>7618</v>
      </c>
      <c r="G1144" s="33">
        <v>21890</v>
      </c>
      <c r="H1144" s="33">
        <v>5346</v>
      </c>
      <c r="I1144" s="3">
        <f t="shared" si="34"/>
        <v>62177</v>
      </c>
      <c r="J1144" s="3">
        <f t="shared" si="34"/>
        <v>12964</v>
      </c>
      <c r="K1144" s="3">
        <f t="shared" si="35"/>
        <v>75141</v>
      </c>
    </row>
    <row r="1145" spans="1:11" ht="17.399999999999999" customHeight="1" x14ac:dyDescent="0.3">
      <c r="A1145" s="23" t="s">
        <v>687</v>
      </c>
      <c r="B1145" s="23" t="s">
        <v>686</v>
      </c>
      <c r="C1145" s="69">
        <v>1</v>
      </c>
      <c r="D1145" s="23" t="s">
        <v>102</v>
      </c>
      <c r="E1145" s="33">
        <v>40287</v>
      </c>
      <c r="F1145" s="33">
        <v>7618</v>
      </c>
      <c r="G1145" s="33">
        <v>21890</v>
      </c>
      <c r="H1145" s="33">
        <v>5346</v>
      </c>
      <c r="I1145" s="3">
        <f t="shared" si="34"/>
        <v>62177</v>
      </c>
      <c r="J1145" s="3">
        <f t="shared" si="34"/>
        <v>12964</v>
      </c>
      <c r="K1145" s="3">
        <f t="shared" si="35"/>
        <v>75141</v>
      </c>
    </row>
    <row r="1146" spans="1:11" ht="17.399999999999999" customHeight="1" x14ac:dyDescent="0.3">
      <c r="A1146" s="23" t="s">
        <v>685</v>
      </c>
      <c r="B1146" s="23" t="s">
        <v>684</v>
      </c>
      <c r="C1146" s="69">
        <v>1</v>
      </c>
      <c r="D1146" s="23" t="s">
        <v>102</v>
      </c>
      <c r="E1146" s="33">
        <v>40287</v>
      </c>
      <c r="F1146" s="33">
        <v>7618</v>
      </c>
      <c r="G1146" s="33">
        <v>21890</v>
      </c>
      <c r="H1146" s="33">
        <v>5346</v>
      </c>
      <c r="I1146" s="3">
        <f t="shared" si="34"/>
        <v>62177</v>
      </c>
      <c r="J1146" s="3">
        <f t="shared" si="34"/>
        <v>12964</v>
      </c>
      <c r="K1146" s="3">
        <f t="shared" si="35"/>
        <v>75141</v>
      </c>
    </row>
    <row r="1147" spans="1:11" ht="17.399999999999999" customHeight="1" x14ac:dyDescent="0.3">
      <c r="A1147" s="23" t="s">
        <v>691</v>
      </c>
      <c r="B1147" s="23" t="s">
        <v>690</v>
      </c>
      <c r="C1147" s="69">
        <v>1</v>
      </c>
      <c r="D1147" s="23" t="s">
        <v>102</v>
      </c>
      <c r="E1147" s="33">
        <v>40287</v>
      </c>
      <c r="F1147" s="33">
        <v>7618</v>
      </c>
      <c r="G1147" s="33">
        <v>21890</v>
      </c>
      <c r="H1147" s="33">
        <v>5346</v>
      </c>
      <c r="I1147" s="3">
        <f t="shared" si="34"/>
        <v>62177</v>
      </c>
      <c r="J1147" s="3">
        <f t="shared" si="34"/>
        <v>12964</v>
      </c>
      <c r="K1147" s="3">
        <f t="shared" si="35"/>
        <v>75141</v>
      </c>
    </row>
    <row r="1148" spans="1:11" ht="17.399999999999999" customHeight="1" x14ac:dyDescent="0.3">
      <c r="A1148" s="23" t="s">
        <v>681</v>
      </c>
      <c r="B1148" s="23" t="s">
        <v>680</v>
      </c>
      <c r="C1148" s="69">
        <v>1</v>
      </c>
      <c r="D1148" s="23" t="s">
        <v>102</v>
      </c>
      <c r="E1148" s="33">
        <v>40287</v>
      </c>
      <c r="F1148" s="33">
        <v>7618</v>
      </c>
      <c r="G1148" s="33">
        <v>21890</v>
      </c>
      <c r="H1148" s="33">
        <v>5346</v>
      </c>
      <c r="I1148" s="3">
        <f t="shared" si="34"/>
        <v>62177</v>
      </c>
      <c r="J1148" s="3">
        <f t="shared" si="34"/>
        <v>12964</v>
      </c>
      <c r="K1148" s="3">
        <f t="shared" si="35"/>
        <v>75141</v>
      </c>
    </row>
    <row r="1149" spans="1:11" ht="17.399999999999999" customHeight="1" x14ac:dyDescent="0.3">
      <c r="A1149" s="23" t="s">
        <v>689</v>
      </c>
      <c r="B1149" s="23" t="s">
        <v>688</v>
      </c>
      <c r="C1149" s="69">
        <v>1</v>
      </c>
      <c r="D1149" s="23" t="s">
        <v>102</v>
      </c>
      <c r="E1149" s="33">
        <v>40287</v>
      </c>
      <c r="F1149" s="33">
        <v>7618</v>
      </c>
      <c r="G1149" s="33">
        <v>21890</v>
      </c>
      <c r="H1149" s="33">
        <v>5346</v>
      </c>
      <c r="I1149" s="3">
        <f t="shared" si="34"/>
        <v>62177</v>
      </c>
      <c r="J1149" s="3">
        <f t="shared" si="34"/>
        <v>12964</v>
      </c>
      <c r="K1149" s="3">
        <f t="shared" si="35"/>
        <v>75141</v>
      </c>
    </row>
    <row r="1150" spans="1:11" ht="17.399999999999999" customHeight="1" x14ac:dyDescent="0.3">
      <c r="A1150" s="23" t="s">
        <v>693</v>
      </c>
      <c r="B1150" s="23" t="s">
        <v>692</v>
      </c>
      <c r="C1150" s="69">
        <v>1</v>
      </c>
      <c r="D1150" s="23" t="s">
        <v>102</v>
      </c>
      <c r="E1150" s="33">
        <v>40287</v>
      </c>
      <c r="F1150" s="33">
        <v>7618</v>
      </c>
      <c r="G1150" s="33">
        <v>21890</v>
      </c>
      <c r="H1150" s="33">
        <v>5346</v>
      </c>
      <c r="I1150" s="3">
        <f t="shared" si="34"/>
        <v>62177</v>
      </c>
      <c r="J1150" s="3">
        <f t="shared" si="34"/>
        <v>12964</v>
      </c>
      <c r="K1150" s="3">
        <f t="shared" si="35"/>
        <v>75141</v>
      </c>
    </row>
    <row r="1151" spans="1:11" ht="17.399999999999999" customHeight="1" x14ac:dyDescent="0.3">
      <c r="A1151" s="23" t="s">
        <v>1084</v>
      </c>
      <c r="B1151" s="23" t="s">
        <v>1083</v>
      </c>
      <c r="C1151" s="69">
        <v>1</v>
      </c>
      <c r="D1151" s="23" t="s">
        <v>63</v>
      </c>
      <c r="E1151" s="33">
        <v>32858</v>
      </c>
      <c r="F1151" s="33">
        <v>5278</v>
      </c>
      <c r="G1151" s="33">
        <v>32251</v>
      </c>
      <c r="H1151" s="33">
        <v>4452</v>
      </c>
      <c r="I1151" s="3">
        <f t="shared" si="34"/>
        <v>65109</v>
      </c>
      <c r="J1151" s="3">
        <f t="shared" si="34"/>
        <v>9730</v>
      </c>
      <c r="K1151" s="3">
        <f t="shared" si="35"/>
        <v>74839</v>
      </c>
    </row>
    <row r="1152" spans="1:11" ht="17.399999999999999" customHeight="1" x14ac:dyDescent="0.3">
      <c r="A1152" s="23" t="s">
        <v>1094</v>
      </c>
      <c r="B1152" s="23" t="s">
        <v>1093</v>
      </c>
      <c r="C1152" s="69">
        <v>1</v>
      </c>
      <c r="D1152" s="23" t="s">
        <v>63</v>
      </c>
      <c r="E1152" s="33">
        <v>32858</v>
      </c>
      <c r="F1152" s="33">
        <v>5278</v>
      </c>
      <c r="G1152" s="33">
        <v>32251</v>
      </c>
      <c r="H1152" s="33">
        <v>4452</v>
      </c>
      <c r="I1152" s="3">
        <f t="shared" si="34"/>
        <v>65109</v>
      </c>
      <c r="J1152" s="3">
        <f t="shared" si="34"/>
        <v>9730</v>
      </c>
      <c r="K1152" s="3">
        <f t="shared" si="35"/>
        <v>74839</v>
      </c>
    </row>
    <row r="1153" spans="1:11" ht="17.399999999999999" customHeight="1" x14ac:dyDescent="0.3">
      <c r="A1153" s="23" t="s">
        <v>1092</v>
      </c>
      <c r="B1153" s="23" t="s">
        <v>1091</v>
      </c>
      <c r="C1153" s="69">
        <v>1</v>
      </c>
      <c r="D1153" s="23" t="s">
        <v>63</v>
      </c>
      <c r="E1153" s="33">
        <v>32858</v>
      </c>
      <c r="F1153" s="33">
        <v>5278</v>
      </c>
      <c r="G1153" s="33">
        <v>32251</v>
      </c>
      <c r="H1153" s="33">
        <v>4452</v>
      </c>
      <c r="I1153" s="3">
        <f t="shared" si="34"/>
        <v>65109</v>
      </c>
      <c r="J1153" s="3">
        <f t="shared" si="34"/>
        <v>9730</v>
      </c>
      <c r="K1153" s="3">
        <f t="shared" si="35"/>
        <v>74839</v>
      </c>
    </row>
    <row r="1154" spans="1:11" ht="17.399999999999999" customHeight="1" x14ac:dyDescent="0.3">
      <c r="A1154" s="23" t="s">
        <v>1104</v>
      </c>
      <c r="B1154" s="23" t="s">
        <v>1103</v>
      </c>
      <c r="C1154" s="69">
        <v>1</v>
      </c>
      <c r="D1154" s="23" t="s">
        <v>63</v>
      </c>
      <c r="E1154" s="33">
        <v>32858</v>
      </c>
      <c r="F1154" s="33">
        <v>5278</v>
      </c>
      <c r="G1154" s="33">
        <v>32251</v>
      </c>
      <c r="H1154" s="33">
        <v>4452</v>
      </c>
      <c r="I1154" s="3">
        <f t="shared" ref="I1154:J1217" si="36">+E1154+G1154</f>
        <v>65109</v>
      </c>
      <c r="J1154" s="3">
        <f t="shared" si="36"/>
        <v>9730</v>
      </c>
      <c r="K1154" s="3">
        <f t="shared" ref="K1154:K1217" si="37">+I1154+J1154</f>
        <v>74839</v>
      </c>
    </row>
    <row r="1155" spans="1:11" ht="17.399999999999999" customHeight="1" x14ac:dyDescent="0.3">
      <c r="A1155" s="23" t="s">
        <v>1114</v>
      </c>
      <c r="B1155" s="23" t="s">
        <v>1113</v>
      </c>
      <c r="C1155" s="69">
        <v>1</v>
      </c>
      <c r="D1155" s="23" t="s">
        <v>63</v>
      </c>
      <c r="E1155" s="33">
        <v>32858</v>
      </c>
      <c r="F1155" s="33">
        <v>5278</v>
      </c>
      <c r="G1155" s="33">
        <v>32251</v>
      </c>
      <c r="H1155" s="33">
        <v>4452</v>
      </c>
      <c r="I1155" s="3">
        <f t="shared" si="36"/>
        <v>65109</v>
      </c>
      <c r="J1155" s="3">
        <f t="shared" si="36"/>
        <v>9730</v>
      </c>
      <c r="K1155" s="3">
        <f t="shared" si="37"/>
        <v>74839</v>
      </c>
    </row>
    <row r="1156" spans="1:11" ht="17.399999999999999" customHeight="1" x14ac:dyDescent="0.3">
      <c r="A1156" s="23" t="s">
        <v>1098</v>
      </c>
      <c r="B1156" s="23" t="s">
        <v>1097</v>
      </c>
      <c r="C1156" s="69">
        <v>1</v>
      </c>
      <c r="D1156" s="23" t="s">
        <v>63</v>
      </c>
      <c r="E1156" s="33">
        <v>32858</v>
      </c>
      <c r="F1156" s="33">
        <v>5278</v>
      </c>
      <c r="G1156" s="33">
        <v>32251</v>
      </c>
      <c r="H1156" s="33">
        <v>4452</v>
      </c>
      <c r="I1156" s="3">
        <f t="shared" si="36"/>
        <v>65109</v>
      </c>
      <c r="J1156" s="3">
        <f t="shared" si="36"/>
        <v>9730</v>
      </c>
      <c r="K1156" s="3">
        <f t="shared" si="37"/>
        <v>74839</v>
      </c>
    </row>
    <row r="1157" spans="1:11" ht="17.399999999999999" customHeight="1" x14ac:dyDescent="0.3">
      <c r="A1157" s="23" t="s">
        <v>1096</v>
      </c>
      <c r="B1157" s="23" t="s">
        <v>1095</v>
      </c>
      <c r="C1157" s="69">
        <v>1</v>
      </c>
      <c r="D1157" s="23" t="s">
        <v>63</v>
      </c>
      <c r="E1157" s="33">
        <v>32858</v>
      </c>
      <c r="F1157" s="33">
        <v>5278</v>
      </c>
      <c r="G1157" s="33">
        <v>32251</v>
      </c>
      <c r="H1157" s="33">
        <v>4452</v>
      </c>
      <c r="I1157" s="3">
        <f t="shared" si="36"/>
        <v>65109</v>
      </c>
      <c r="J1157" s="3">
        <f t="shared" si="36"/>
        <v>9730</v>
      </c>
      <c r="K1157" s="3">
        <f t="shared" si="37"/>
        <v>74839</v>
      </c>
    </row>
    <row r="1158" spans="1:11" ht="17.399999999999999" customHeight="1" x14ac:dyDescent="0.3">
      <c r="A1158" s="23" t="s">
        <v>1088</v>
      </c>
      <c r="B1158" s="23" t="s">
        <v>1087</v>
      </c>
      <c r="C1158" s="69">
        <v>1</v>
      </c>
      <c r="D1158" s="23" t="s">
        <v>63</v>
      </c>
      <c r="E1158" s="33">
        <v>32858</v>
      </c>
      <c r="F1158" s="33">
        <v>5278</v>
      </c>
      <c r="G1158" s="33">
        <v>32251</v>
      </c>
      <c r="H1158" s="33">
        <v>4452</v>
      </c>
      <c r="I1158" s="3">
        <f t="shared" si="36"/>
        <v>65109</v>
      </c>
      <c r="J1158" s="3">
        <f t="shared" si="36"/>
        <v>9730</v>
      </c>
      <c r="K1158" s="3">
        <f t="shared" si="37"/>
        <v>74839</v>
      </c>
    </row>
    <row r="1159" spans="1:11" ht="17.399999999999999" customHeight="1" x14ac:dyDescent="0.3">
      <c r="A1159" s="23" t="s">
        <v>1108</v>
      </c>
      <c r="B1159" s="23" t="s">
        <v>1107</v>
      </c>
      <c r="C1159" s="69">
        <v>1</v>
      </c>
      <c r="D1159" s="23" t="s">
        <v>63</v>
      </c>
      <c r="E1159" s="33">
        <v>32858</v>
      </c>
      <c r="F1159" s="33">
        <v>5278</v>
      </c>
      <c r="G1159" s="33">
        <v>32251</v>
      </c>
      <c r="H1159" s="33">
        <v>4452</v>
      </c>
      <c r="I1159" s="3">
        <f t="shared" si="36"/>
        <v>65109</v>
      </c>
      <c r="J1159" s="3">
        <f t="shared" si="36"/>
        <v>9730</v>
      </c>
      <c r="K1159" s="3">
        <f t="shared" si="37"/>
        <v>74839</v>
      </c>
    </row>
    <row r="1160" spans="1:11" ht="17.399999999999999" customHeight="1" x14ac:dyDescent="0.3">
      <c r="A1160" s="23" t="s">
        <v>1100</v>
      </c>
      <c r="B1160" s="23" t="s">
        <v>1099</v>
      </c>
      <c r="C1160" s="69">
        <v>1</v>
      </c>
      <c r="D1160" s="23" t="s">
        <v>63</v>
      </c>
      <c r="E1160" s="33">
        <v>32858</v>
      </c>
      <c r="F1160" s="33">
        <v>5278</v>
      </c>
      <c r="G1160" s="33">
        <v>32251</v>
      </c>
      <c r="H1160" s="33">
        <v>4452</v>
      </c>
      <c r="I1160" s="3">
        <f t="shared" si="36"/>
        <v>65109</v>
      </c>
      <c r="J1160" s="3">
        <f t="shared" si="36"/>
        <v>9730</v>
      </c>
      <c r="K1160" s="3">
        <f t="shared" si="37"/>
        <v>74839</v>
      </c>
    </row>
    <row r="1161" spans="1:11" ht="17.399999999999999" customHeight="1" x14ac:dyDescent="0.3">
      <c r="A1161" s="23" t="s">
        <v>1102</v>
      </c>
      <c r="B1161" s="23" t="s">
        <v>1101</v>
      </c>
      <c r="C1161" s="69">
        <v>1</v>
      </c>
      <c r="D1161" s="23" t="s">
        <v>63</v>
      </c>
      <c r="E1161" s="33">
        <v>32858</v>
      </c>
      <c r="F1161" s="33">
        <v>5278</v>
      </c>
      <c r="G1161" s="33">
        <v>32251</v>
      </c>
      <c r="H1161" s="33">
        <v>4452</v>
      </c>
      <c r="I1161" s="3">
        <f t="shared" si="36"/>
        <v>65109</v>
      </c>
      <c r="J1161" s="3">
        <f t="shared" si="36"/>
        <v>9730</v>
      </c>
      <c r="K1161" s="3">
        <f t="shared" si="37"/>
        <v>74839</v>
      </c>
    </row>
    <row r="1162" spans="1:11" ht="17.399999999999999" customHeight="1" x14ac:dyDescent="0.3">
      <c r="A1162" s="23" t="s">
        <v>1086</v>
      </c>
      <c r="B1162" s="23" t="s">
        <v>1085</v>
      </c>
      <c r="C1162" s="69">
        <v>1</v>
      </c>
      <c r="D1162" s="23" t="s">
        <v>63</v>
      </c>
      <c r="E1162" s="33">
        <v>32858</v>
      </c>
      <c r="F1162" s="33">
        <v>5278</v>
      </c>
      <c r="G1162" s="33">
        <v>32251</v>
      </c>
      <c r="H1162" s="33">
        <v>4452</v>
      </c>
      <c r="I1162" s="3">
        <f t="shared" si="36"/>
        <v>65109</v>
      </c>
      <c r="J1162" s="3">
        <f t="shared" si="36"/>
        <v>9730</v>
      </c>
      <c r="K1162" s="3">
        <f t="shared" si="37"/>
        <v>74839</v>
      </c>
    </row>
    <row r="1163" spans="1:11" ht="17.399999999999999" customHeight="1" x14ac:dyDescent="0.3">
      <c r="A1163" s="23" t="s">
        <v>1090</v>
      </c>
      <c r="B1163" s="23" t="s">
        <v>1089</v>
      </c>
      <c r="C1163" s="69">
        <v>1</v>
      </c>
      <c r="D1163" s="23" t="s">
        <v>63</v>
      </c>
      <c r="E1163" s="33">
        <v>32858</v>
      </c>
      <c r="F1163" s="33">
        <v>5278</v>
      </c>
      <c r="G1163" s="33">
        <v>32251</v>
      </c>
      <c r="H1163" s="33">
        <v>4452</v>
      </c>
      <c r="I1163" s="3">
        <f t="shared" si="36"/>
        <v>65109</v>
      </c>
      <c r="J1163" s="3">
        <f t="shared" si="36"/>
        <v>9730</v>
      </c>
      <c r="K1163" s="3">
        <f t="shared" si="37"/>
        <v>74839</v>
      </c>
    </row>
    <row r="1164" spans="1:11" ht="17.399999999999999" customHeight="1" x14ac:dyDescent="0.3">
      <c r="A1164" s="23" t="s">
        <v>1106</v>
      </c>
      <c r="B1164" s="23" t="s">
        <v>1105</v>
      </c>
      <c r="C1164" s="69">
        <v>1</v>
      </c>
      <c r="D1164" s="23" t="s">
        <v>63</v>
      </c>
      <c r="E1164" s="33">
        <v>32858</v>
      </c>
      <c r="F1164" s="33">
        <v>5278</v>
      </c>
      <c r="G1164" s="33">
        <v>32251</v>
      </c>
      <c r="H1164" s="33">
        <v>4452</v>
      </c>
      <c r="I1164" s="3">
        <f t="shared" si="36"/>
        <v>65109</v>
      </c>
      <c r="J1164" s="3">
        <f t="shared" si="36"/>
        <v>9730</v>
      </c>
      <c r="K1164" s="3">
        <f t="shared" si="37"/>
        <v>74839</v>
      </c>
    </row>
    <row r="1165" spans="1:11" ht="17.399999999999999" customHeight="1" x14ac:dyDescent="0.3">
      <c r="A1165" s="23" t="s">
        <v>1112</v>
      </c>
      <c r="B1165" s="23" t="s">
        <v>1111</v>
      </c>
      <c r="C1165" s="69">
        <v>1</v>
      </c>
      <c r="D1165" s="23" t="s">
        <v>63</v>
      </c>
      <c r="E1165" s="33">
        <v>32858</v>
      </c>
      <c r="F1165" s="33">
        <v>5278</v>
      </c>
      <c r="G1165" s="33">
        <v>32251</v>
      </c>
      <c r="H1165" s="33">
        <v>4452</v>
      </c>
      <c r="I1165" s="3">
        <f t="shared" si="36"/>
        <v>65109</v>
      </c>
      <c r="J1165" s="3">
        <f t="shared" si="36"/>
        <v>9730</v>
      </c>
      <c r="K1165" s="3">
        <f t="shared" si="37"/>
        <v>74839</v>
      </c>
    </row>
    <row r="1166" spans="1:11" ht="17.399999999999999" customHeight="1" x14ac:dyDescent="0.3">
      <c r="A1166" s="23" t="s">
        <v>4307</v>
      </c>
      <c r="B1166" s="23" t="s">
        <v>4306</v>
      </c>
      <c r="C1166" s="69">
        <v>1</v>
      </c>
      <c r="D1166" s="23" t="s">
        <v>76</v>
      </c>
      <c r="E1166" s="33">
        <v>32648</v>
      </c>
      <c r="F1166" s="33">
        <v>8240</v>
      </c>
      <c r="G1166" s="33">
        <v>25325</v>
      </c>
      <c r="H1166" s="33">
        <v>7917</v>
      </c>
      <c r="I1166" s="3">
        <f t="shared" si="36"/>
        <v>57973</v>
      </c>
      <c r="J1166" s="3">
        <f t="shared" si="36"/>
        <v>16157</v>
      </c>
      <c r="K1166" s="3">
        <f t="shared" si="37"/>
        <v>74130</v>
      </c>
    </row>
    <row r="1167" spans="1:11" ht="17.399999999999999" customHeight="1" x14ac:dyDescent="0.3">
      <c r="A1167" s="23" t="s">
        <v>4293</v>
      </c>
      <c r="B1167" s="23" t="s">
        <v>4292</v>
      </c>
      <c r="C1167" s="69">
        <v>1</v>
      </c>
      <c r="D1167" s="23" t="s">
        <v>76</v>
      </c>
      <c r="E1167" s="33">
        <v>32648</v>
      </c>
      <c r="F1167" s="33">
        <v>8240</v>
      </c>
      <c r="G1167" s="33">
        <v>25325</v>
      </c>
      <c r="H1167" s="33">
        <v>7917</v>
      </c>
      <c r="I1167" s="3">
        <f t="shared" si="36"/>
        <v>57973</v>
      </c>
      <c r="J1167" s="3">
        <f t="shared" si="36"/>
        <v>16157</v>
      </c>
      <c r="K1167" s="3">
        <f t="shared" si="37"/>
        <v>74130</v>
      </c>
    </row>
    <row r="1168" spans="1:11" ht="17.399999999999999" customHeight="1" x14ac:dyDescent="0.3">
      <c r="A1168" s="23" t="s">
        <v>4313</v>
      </c>
      <c r="B1168" s="23" t="s">
        <v>4312</v>
      </c>
      <c r="C1168" s="69">
        <v>1</v>
      </c>
      <c r="D1168" s="23" t="s">
        <v>76</v>
      </c>
      <c r="E1168" s="33">
        <v>32648</v>
      </c>
      <c r="F1168" s="33">
        <v>8240</v>
      </c>
      <c r="G1168" s="33">
        <v>25325</v>
      </c>
      <c r="H1168" s="33">
        <v>7917</v>
      </c>
      <c r="I1168" s="3">
        <f t="shared" si="36"/>
        <v>57973</v>
      </c>
      <c r="J1168" s="3">
        <f t="shared" si="36"/>
        <v>16157</v>
      </c>
      <c r="K1168" s="3">
        <f t="shared" si="37"/>
        <v>74130</v>
      </c>
    </row>
    <row r="1169" spans="1:11" ht="17.399999999999999" customHeight="1" x14ac:dyDescent="0.3">
      <c r="A1169" s="23" t="s">
        <v>4299</v>
      </c>
      <c r="B1169" s="23" t="s">
        <v>4298</v>
      </c>
      <c r="C1169" s="69">
        <v>1</v>
      </c>
      <c r="D1169" s="23" t="s">
        <v>76</v>
      </c>
      <c r="E1169" s="33">
        <v>32648</v>
      </c>
      <c r="F1169" s="33">
        <v>8240</v>
      </c>
      <c r="G1169" s="33">
        <v>25325</v>
      </c>
      <c r="H1169" s="33">
        <v>7917</v>
      </c>
      <c r="I1169" s="3">
        <f t="shared" si="36"/>
        <v>57973</v>
      </c>
      <c r="J1169" s="3">
        <f t="shared" si="36"/>
        <v>16157</v>
      </c>
      <c r="K1169" s="3">
        <f t="shared" si="37"/>
        <v>74130</v>
      </c>
    </row>
    <row r="1170" spans="1:11" ht="17.399999999999999" customHeight="1" x14ac:dyDescent="0.3">
      <c r="A1170" s="23" t="s">
        <v>4309</v>
      </c>
      <c r="B1170" s="23" t="s">
        <v>4308</v>
      </c>
      <c r="C1170" s="69">
        <v>1</v>
      </c>
      <c r="D1170" s="23" t="s">
        <v>76</v>
      </c>
      <c r="E1170" s="33">
        <v>32648</v>
      </c>
      <c r="F1170" s="33">
        <v>8240</v>
      </c>
      <c r="G1170" s="33">
        <v>25325</v>
      </c>
      <c r="H1170" s="33">
        <v>7917</v>
      </c>
      <c r="I1170" s="3">
        <f t="shared" si="36"/>
        <v>57973</v>
      </c>
      <c r="J1170" s="3">
        <f t="shared" si="36"/>
        <v>16157</v>
      </c>
      <c r="K1170" s="3">
        <f t="shared" si="37"/>
        <v>74130</v>
      </c>
    </row>
    <row r="1171" spans="1:11" ht="17.399999999999999" customHeight="1" x14ac:dyDescent="0.3">
      <c r="A1171" s="23" t="s">
        <v>4315</v>
      </c>
      <c r="B1171" s="23" t="s">
        <v>4314</v>
      </c>
      <c r="C1171" s="69">
        <v>1</v>
      </c>
      <c r="D1171" s="23" t="s">
        <v>76</v>
      </c>
      <c r="E1171" s="33">
        <v>32648</v>
      </c>
      <c r="F1171" s="33">
        <v>8240</v>
      </c>
      <c r="G1171" s="33">
        <v>25325</v>
      </c>
      <c r="H1171" s="33">
        <v>7917</v>
      </c>
      <c r="I1171" s="3">
        <f t="shared" si="36"/>
        <v>57973</v>
      </c>
      <c r="J1171" s="3">
        <f t="shared" si="36"/>
        <v>16157</v>
      </c>
      <c r="K1171" s="3">
        <f t="shared" si="37"/>
        <v>74130</v>
      </c>
    </row>
    <row r="1172" spans="1:11" ht="17.399999999999999" customHeight="1" x14ac:dyDescent="0.3">
      <c r="A1172" s="23" t="s">
        <v>4319</v>
      </c>
      <c r="B1172" s="23" t="s">
        <v>4318</v>
      </c>
      <c r="C1172" s="69">
        <v>1</v>
      </c>
      <c r="D1172" s="23" t="s">
        <v>76</v>
      </c>
      <c r="E1172" s="33">
        <v>32648</v>
      </c>
      <c r="F1172" s="33">
        <v>8240</v>
      </c>
      <c r="G1172" s="33">
        <v>25325</v>
      </c>
      <c r="H1172" s="33">
        <v>7917</v>
      </c>
      <c r="I1172" s="3">
        <f t="shared" si="36"/>
        <v>57973</v>
      </c>
      <c r="J1172" s="3">
        <f t="shared" si="36"/>
        <v>16157</v>
      </c>
      <c r="K1172" s="3">
        <f t="shared" si="37"/>
        <v>74130</v>
      </c>
    </row>
    <row r="1173" spans="1:11" ht="17.399999999999999" customHeight="1" x14ac:dyDescent="0.3">
      <c r="A1173" s="23" t="s">
        <v>4303</v>
      </c>
      <c r="B1173" s="23" t="s">
        <v>4302</v>
      </c>
      <c r="C1173" s="69">
        <v>1</v>
      </c>
      <c r="D1173" s="23" t="s">
        <v>76</v>
      </c>
      <c r="E1173" s="33">
        <v>32648</v>
      </c>
      <c r="F1173" s="33">
        <v>8240</v>
      </c>
      <c r="G1173" s="33">
        <v>25325</v>
      </c>
      <c r="H1173" s="33">
        <v>7917</v>
      </c>
      <c r="I1173" s="3">
        <f t="shared" si="36"/>
        <v>57973</v>
      </c>
      <c r="J1173" s="3">
        <f t="shared" si="36"/>
        <v>16157</v>
      </c>
      <c r="K1173" s="3">
        <f t="shared" si="37"/>
        <v>74130</v>
      </c>
    </row>
    <row r="1174" spans="1:11" ht="17.399999999999999" customHeight="1" x14ac:dyDescent="0.3">
      <c r="A1174" s="23" t="s">
        <v>4323</v>
      </c>
      <c r="B1174" s="23" t="s">
        <v>4322</v>
      </c>
      <c r="C1174" s="69">
        <v>1</v>
      </c>
      <c r="D1174" s="23" t="s">
        <v>76</v>
      </c>
      <c r="E1174" s="33">
        <v>32648</v>
      </c>
      <c r="F1174" s="33">
        <v>8240</v>
      </c>
      <c r="G1174" s="33">
        <v>25325</v>
      </c>
      <c r="H1174" s="33">
        <v>7917</v>
      </c>
      <c r="I1174" s="3">
        <f t="shared" si="36"/>
        <v>57973</v>
      </c>
      <c r="J1174" s="3">
        <f t="shared" si="36"/>
        <v>16157</v>
      </c>
      <c r="K1174" s="3">
        <f t="shared" si="37"/>
        <v>74130</v>
      </c>
    </row>
    <row r="1175" spans="1:11" ht="17.399999999999999" customHeight="1" x14ac:dyDescent="0.3">
      <c r="A1175" s="23" t="s">
        <v>4295</v>
      </c>
      <c r="B1175" s="23" t="s">
        <v>4294</v>
      </c>
      <c r="C1175" s="69">
        <v>1</v>
      </c>
      <c r="D1175" s="23" t="s">
        <v>76</v>
      </c>
      <c r="E1175" s="33">
        <v>32648</v>
      </c>
      <c r="F1175" s="33">
        <v>8240</v>
      </c>
      <c r="G1175" s="33">
        <v>25325</v>
      </c>
      <c r="H1175" s="33">
        <v>7917</v>
      </c>
      <c r="I1175" s="3">
        <f t="shared" si="36"/>
        <v>57973</v>
      </c>
      <c r="J1175" s="3">
        <f t="shared" si="36"/>
        <v>16157</v>
      </c>
      <c r="K1175" s="3">
        <f t="shared" si="37"/>
        <v>74130</v>
      </c>
    </row>
    <row r="1176" spans="1:11" ht="17.399999999999999" customHeight="1" x14ac:dyDescent="0.3">
      <c r="A1176" s="23" t="s">
        <v>4317</v>
      </c>
      <c r="B1176" s="23" t="s">
        <v>4316</v>
      </c>
      <c r="C1176" s="69">
        <v>1</v>
      </c>
      <c r="D1176" s="23" t="s">
        <v>76</v>
      </c>
      <c r="E1176" s="33">
        <v>32648</v>
      </c>
      <c r="F1176" s="33">
        <v>8240</v>
      </c>
      <c r="G1176" s="33">
        <v>25325</v>
      </c>
      <c r="H1176" s="33">
        <v>7917</v>
      </c>
      <c r="I1176" s="3">
        <f t="shared" si="36"/>
        <v>57973</v>
      </c>
      <c r="J1176" s="3">
        <f t="shared" si="36"/>
        <v>16157</v>
      </c>
      <c r="K1176" s="3">
        <f t="shared" si="37"/>
        <v>74130</v>
      </c>
    </row>
    <row r="1177" spans="1:11" ht="17.399999999999999" customHeight="1" x14ac:dyDescent="0.3">
      <c r="A1177" s="23" t="s">
        <v>4321</v>
      </c>
      <c r="B1177" s="23" t="s">
        <v>4320</v>
      </c>
      <c r="C1177" s="69">
        <v>1</v>
      </c>
      <c r="D1177" s="23" t="s">
        <v>76</v>
      </c>
      <c r="E1177" s="33">
        <v>32648</v>
      </c>
      <c r="F1177" s="33">
        <v>8240</v>
      </c>
      <c r="G1177" s="33">
        <v>25325</v>
      </c>
      <c r="H1177" s="33">
        <v>7917</v>
      </c>
      <c r="I1177" s="3">
        <f t="shared" si="36"/>
        <v>57973</v>
      </c>
      <c r="J1177" s="3">
        <f t="shared" si="36"/>
        <v>16157</v>
      </c>
      <c r="K1177" s="3">
        <f t="shared" si="37"/>
        <v>74130</v>
      </c>
    </row>
    <row r="1178" spans="1:11" ht="17.399999999999999" customHeight="1" x14ac:dyDescent="0.3">
      <c r="A1178" s="23" t="s">
        <v>4297</v>
      </c>
      <c r="B1178" s="23" t="s">
        <v>4296</v>
      </c>
      <c r="C1178" s="69">
        <v>1</v>
      </c>
      <c r="D1178" s="23" t="s">
        <v>76</v>
      </c>
      <c r="E1178" s="33">
        <v>32648</v>
      </c>
      <c r="F1178" s="33">
        <v>8240</v>
      </c>
      <c r="G1178" s="33">
        <v>25325</v>
      </c>
      <c r="H1178" s="33">
        <v>7917</v>
      </c>
      <c r="I1178" s="3">
        <f t="shared" si="36"/>
        <v>57973</v>
      </c>
      <c r="J1178" s="3">
        <f t="shared" si="36"/>
        <v>16157</v>
      </c>
      <c r="K1178" s="3">
        <f t="shared" si="37"/>
        <v>74130</v>
      </c>
    </row>
    <row r="1179" spans="1:11" ht="17.399999999999999" customHeight="1" x14ac:dyDescent="0.3">
      <c r="A1179" s="23" t="s">
        <v>4305</v>
      </c>
      <c r="B1179" s="23" t="s">
        <v>4304</v>
      </c>
      <c r="C1179" s="69">
        <v>1</v>
      </c>
      <c r="D1179" s="23" t="s">
        <v>76</v>
      </c>
      <c r="E1179" s="33">
        <v>32648</v>
      </c>
      <c r="F1179" s="33">
        <v>8240</v>
      </c>
      <c r="G1179" s="33">
        <v>25325</v>
      </c>
      <c r="H1179" s="33">
        <v>7917</v>
      </c>
      <c r="I1179" s="3">
        <f t="shared" si="36"/>
        <v>57973</v>
      </c>
      <c r="J1179" s="3">
        <f t="shared" si="36"/>
        <v>16157</v>
      </c>
      <c r="K1179" s="3">
        <f t="shared" si="37"/>
        <v>74130</v>
      </c>
    </row>
    <row r="1180" spans="1:11" ht="17.399999999999999" customHeight="1" x14ac:dyDescent="0.3">
      <c r="A1180" s="23" t="s">
        <v>1639</v>
      </c>
      <c r="B1180" s="23" t="s">
        <v>1638</v>
      </c>
      <c r="C1180" s="69">
        <v>1</v>
      </c>
      <c r="D1180" s="23" t="s">
        <v>152</v>
      </c>
      <c r="E1180" s="33">
        <v>48450</v>
      </c>
      <c r="F1180" s="33">
        <v>5438</v>
      </c>
      <c r="G1180" s="33">
        <v>18350</v>
      </c>
      <c r="H1180" s="33">
        <v>1754</v>
      </c>
      <c r="I1180" s="3">
        <f t="shared" si="36"/>
        <v>66800</v>
      </c>
      <c r="J1180" s="3">
        <f t="shared" si="36"/>
        <v>7192</v>
      </c>
      <c r="K1180" s="3">
        <f t="shared" si="37"/>
        <v>73992</v>
      </c>
    </row>
    <row r="1181" spans="1:11" ht="17.399999999999999" customHeight="1" x14ac:dyDescent="0.3">
      <c r="A1181" s="23" t="s">
        <v>1647</v>
      </c>
      <c r="B1181" s="23" t="s">
        <v>1646</v>
      </c>
      <c r="C1181" s="69">
        <v>1</v>
      </c>
      <c r="D1181" s="23" t="s">
        <v>152</v>
      </c>
      <c r="E1181" s="33">
        <v>48450</v>
      </c>
      <c r="F1181" s="33">
        <v>5438</v>
      </c>
      <c r="G1181" s="33">
        <v>18350</v>
      </c>
      <c r="H1181" s="33">
        <v>1754</v>
      </c>
      <c r="I1181" s="3">
        <f t="shared" si="36"/>
        <v>66800</v>
      </c>
      <c r="J1181" s="3">
        <f t="shared" si="36"/>
        <v>7192</v>
      </c>
      <c r="K1181" s="3">
        <f t="shared" si="37"/>
        <v>73992</v>
      </c>
    </row>
    <row r="1182" spans="1:11" ht="17.399999999999999" customHeight="1" x14ac:dyDescent="0.3">
      <c r="A1182" s="23" t="s">
        <v>1657</v>
      </c>
      <c r="B1182" s="23" t="s">
        <v>1656</v>
      </c>
      <c r="C1182" s="69">
        <v>1</v>
      </c>
      <c r="D1182" s="23" t="s">
        <v>152</v>
      </c>
      <c r="E1182" s="33">
        <v>48450</v>
      </c>
      <c r="F1182" s="33">
        <v>5438</v>
      </c>
      <c r="G1182" s="33">
        <v>18350</v>
      </c>
      <c r="H1182" s="33">
        <v>1754</v>
      </c>
      <c r="I1182" s="3">
        <f t="shared" si="36"/>
        <v>66800</v>
      </c>
      <c r="J1182" s="3">
        <f t="shared" si="36"/>
        <v>7192</v>
      </c>
      <c r="K1182" s="3">
        <f t="shared" si="37"/>
        <v>73992</v>
      </c>
    </row>
    <row r="1183" spans="1:11" ht="17.399999999999999" customHeight="1" x14ac:dyDescent="0.3">
      <c r="A1183" s="23" t="s">
        <v>1641</v>
      </c>
      <c r="B1183" s="23" t="s">
        <v>1640</v>
      </c>
      <c r="C1183" s="69">
        <v>1</v>
      </c>
      <c r="D1183" s="23" t="s">
        <v>152</v>
      </c>
      <c r="E1183" s="33">
        <v>48450</v>
      </c>
      <c r="F1183" s="33">
        <v>5438</v>
      </c>
      <c r="G1183" s="33">
        <v>18350</v>
      </c>
      <c r="H1183" s="33">
        <v>1754</v>
      </c>
      <c r="I1183" s="3">
        <f t="shared" si="36"/>
        <v>66800</v>
      </c>
      <c r="J1183" s="3">
        <f t="shared" si="36"/>
        <v>7192</v>
      </c>
      <c r="K1183" s="3">
        <f t="shared" si="37"/>
        <v>73992</v>
      </c>
    </row>
    <row r="1184" spans="1:11" ht="17.399999999999999" customHeight="1" x14ac:dyDescent="0.3">
      <c r="A1184" s="23" t="s">
        <v>1653</v>
      </c>
      <c r="B1184" s="23" t="s">
        <v>1652</v>
      </c>
      <c r="C1184" s="69">
        <v>1</v>
      </c>
      <c r="D1184" s="23" t="s">
        <v>152</v>
      </c>
      <c r="E1184" s="33">
        <v>48450</v>
      </c>
      <c r="F1184" s="33">
        <v>5438</v>
      </c>
      <c r="G1184" s="33">
        <v>18350</v>
      </c>
      <c r="H1184" s="33">
        <v>1754</v>
      </c>
      <c r="I1184" s="3">
        <f t="shared" si="36"/>
        <v>66800</v>
      </c>
      <c r="J1184" s="3">
        <f t="shared" si="36"/>
        <v>7192</v>
      </c>
      <c r="K1184" s="3">
        <f t="shared" si="37"/>
        <v>73992</v>
      </c>
    </row>
    <row r="1185" spans="1:11" ht="17.399999999999999" customHeight="1" x14ac:dyDescent="0.3">
      <c r="A1185" s="23" t="s">
        <v>5261</v>
      </c>
      <c r="B1185" s="23" t="s">
        <v>1637</v>
      </c>
      <c r="C1185" s="69">
        <v>1</v>
      </c>
      <c r="D1185" s="23" t="s">
        <v>152</v>
      </c>
      <c r="E1185" s="33">
        <v>48450</v>
      </c>
      <c r="F1185" s="33">
        <v>5438</v>
      </c>
      <c r="G1185" s="33">
        <v>18350</v>
      </c>
      <c r="H1185" s="33">
        <v>1754</v>
      </c>
      <c r="I1185" s="3">
        <f t="shared" si="36"/>
        <v>66800</v>
      </c>
      <c r="J1185" s="3">
        <f t="shared" si="36"/>
        <v>7192</v>
      </c>
      <c r="K1185" s="3">
        <f t="shared" si="37"/>
        <v>73992</v>
      </c>
    </row>
    <row r="1186" spans="1:11" ht="17.399999999999999" customHeight="1" x14ac:dyDescent="0.3">
      <c r="A1186" s="23" t="s">
        <v>1634</v>
      </c>
      <c r="B1186" s="23" t="s">
        <v>1633</v>
      </c>
      <c r="C1186" s="69">
        <v>1</v>
      </c>
      <c r="D1186" s="23" t="s">
        <v>152</v>
      </c>
      <c r="E1186" s="33">
        <v>48450</v>
      </c>
      <c r="F1186" s="33">
        <v>5438</v>
      </c>
      <c r="G1186" s="33">
        <v>18350</v>
      </c>
      <c r="H1186" s="33">
        <v>1754</v>
      </c>
      <c r="I1186" s="3">
        <f t="shared" si="36"/>
        <v>66800</v>
      </c>
      <c r="J1186" s="3">
        <f t="shared" si="36"/>
        <v>7192</v>
      </c>
      <c r="K1186" s="3">
        <f t="shared" si="37"/>
        <v>73992</v>
      </c>
    </row>
    <row r="1187" spans="1:11" ht="17.399999999999999" customHeight="1" x14ac:dyDescent="0.3">
      <c r="A1187" s="23" t="s">
        <v>1643</v>
      </c>
      <c r="B1187" s="23" t="s">
        <v>1642</v>
      </c>
      <c r="C1187" s="69">
        <v>1</v>
      </c>
      <c r="D1187" s="23" t="s">
        <v>152</v>
      </c>
      <c r="E1187" s="33">
        <v>48450</v>
      </c>
      <c r="F1187" s="33">
        <v>5438</v>
      </c>
      <c r="G1187" s="33">
        <v>18350</v>
      </c>
      <c r="H1187" s="33">
        <v>1754</v>
      </c>
      <c r="I1187" s="3">
        <f t="shared" si="36"/>
        <v>66800</v>
      </c>
      <c r="J1187" s="3">
        <f t="shared" si="36"/>
        <v>7192</v>
      </c>
      <c r="K1187" s="3">
        <f t="shared" si="37"/>
        <v>73992</v>
      </c>
    </row>
    <row r="1188" spans="1:11" ht="17.399999999999999" customHeight="1" x14ac:dyDescent="0.3">
      <c r="A1188" s="23" t="s">
        <v>1645</v>
      </c>
      <c r="B1188" s="23" t="s">
        <v>1644</v>
      </c>
      <c r="C1188" s="69">
        <v>1</v>
      </c>
      <c r="D1188" s="23" t="s">
        <v>152</v>
      </c>
      <c r="E1188" s="33">
        <v>48450</v>
      </c>
      <c r="F1188" s="33">
        <v>5438</v>
      </c>
      <c r="G1188" s="33">
        <v>18350</v>
      </c>
      <c r="H1188" s="33">
        <v>1754</v>
      </c>
      <c r="I1188" s="3">
        <f t="shared" si="36"/>
        <v>66800</v>
      </c>
      <c r="J1188" s="3">
        <f t="shared" si="36"/>
        <v>7192</v>
      </c>
      <c r="K1188" s="3">
        <f t="shared" si="37"/>
        <v>73992</v>
      </c>
    </row>
    <row r="1189" spans="1:11" ht="17.399999999999999" customHeight="1" x14ac:dyDescent="0.3">
      <c r="A1189" s="23" t="s">
        <v>1649</v>
      </c>
      <c r="B1189" s="23" t="s">
        <v>1648</v>
      </c>
      <c r="C1189" s="69">
        <v>1</v>
      </c>
      <c r="D1189" s="23" t="s">
        <v>152</v>
      </c>
      <c r="E1189" s="33">
        <v>48450</v>
      </c>
      <c r="F1189" s="33">
        <v>5438</v>
      </c>
      <c r="G1189" s="33">
        <v>18350</v>
      </c>
      <c r="H1189" s="33">
        <v>1754</v>
      </c>
      <c r="I1189" s="3">
        <f t="shared" si="36"/>
        <v>66800</v>
      </c>
      <c r="J1189" s="3">
        <f t="shared" si="36"/>
        <v>7192</v>
      </c>
      <c r="K1189" s="3">
        <f t="shared" si="37"/>
        <v>73992</v>
      </c>
    </row>
    <row r="1190" spans="1:11" ht="17.399999999999999" customHeight="1" x14ac:dyDescent="0.3">
      <c r="A1190" s="23" t="s">
        <v>1659</v>
      </c>
      <c r="B1190" s="23" t="s">
        <v>1658</v>
      </c>
      <c r="C1190" s="69">
        <v>1</v>
      </c>
      <c r="D1190" s="23" t="s">
        <v>152</v>
      </c>
      <c r="E1190" s="33">
        <v>48450</v>
      </c>
      <c r="F1190" s="33">
        <v>5438</v>
      </c>
      <c r="G1190" s="33">
        <v>18350</v>
      </c>
      <c r="H1190" s="33">
        <v>1754</v>
      </c>
      <c r="I1190" s="3">
        <f t="shared" si="36"/>
        <v>66800</v>
      </c>
      <c r="J1190" s="3">
        <f t="shared" si="36"/>
        <v>7192</v>
      </c>
      <c r="K1190" s="3">
        <f t="shared" si="37"/>
        <v>73992</v>
      </c>
    </row>
    <row r="1191" spans="1:11" ht="17.399999999999999" customHeight="1" x14ac:dyDescent="0.3">
      <c r="A1191" s="23" t="s">
        <v>1632</v>
      </c>
      <c r="B1191" s="23" t="s">
        <v>1631</v>
      </c>
      <c r="C1191" s="69">
        <v>1</v>
      </c>
      <c r="D1191" s="23" t="s">
        <v>152</v>
      </c>
      <c r="E1191" s="33">
        <v>48450</v>
      </c>
      <c r="F1191" s="33">
        <v>5438</v>
      </c>
      <c r="G1191" s="33">
        <v>18350</v>
      </c>
      <c r="H1191" s="33">
        <v>1754</v>
      </c>
      <c r="I1191" s="3">
        <f t="shared" si="36"/>
        <v>66800</v>
      </c>
      <c r="J1191" s="3">
        <f t="shared" si="36"/>
        <v>7192</v>
      </c>
      <c r="K1191" s="3">
        <f t="shared" si="37"/>
        <v>73992</v>
      </c>
    </row>
    <row r="1192" spans="1:11" ht="17.399999999999999" customHeight="1" x14ac:dyDescent="0.3">
      <c r="A1192" s="23" t="s">
        <v>1630</v>
      </c>
      <c r="B1192" s="23" t="s">
        <v>1629</v>
      </c>
      <c r="C1192" s="69">
        <v>1</v>
      </c>
      <c r="D1192" s="23" t="s">
        <v>152</v>
      </c>
      <c r="E1192" s="33">
        <v>48450</v>
      </c>
      <c r="F1192" s="33">
        <v>5438</v>
      </c>
      <c r="G1192" s="33">
        <v>18350</v>
      </c>
      <c r="H1192" s="33">
        <v>1754</v>
      </c>
      <c r="I1192" s="3">
        <f t="shared" si="36"/>
        <v>66800</v>
      </c>
      <c r="J1192" s="3">
        <f t="shared" si="36"/>
        <v>7192</v>
      </c>
      <c r="K1192" s="3">
        <f t="shared" si="37"/>
        <v>73992</v>
      </c>
    </row>
    <row r="1193" spans="1:11" ht="17.399999999999999" customHeight="1" x14ac:dyDescent="0.3">
      <c r="A1193" s="23" t="s">
        <v>1655</v>
      </c>
      <c r="B1193" s="23" t="s">
        <v>1654</v>
      </c>
      <c r="C1193" s="69">
        <v>1</v>
      </c>
      <c r="D1193" s="23" t="s">
        <v>152</v>
      </c>
      <c r="E1193" s="33">
        <v>48450</v>
      </c>
      <c r="F1193" s="33">
        <v>5438</v>
      </c>
      <c r="G1193" s="33">
        <v>18350</v>
      </c>
      <c r="H1193" s="33">
        <v>1754</v>
      </c>
      <c r="I1193" s="3">
        <f t="shared" si="36"/>
        <v>66800</v>
      </c>
      <c r="J1193" s="3">
        <f t="shared" si="36"/>
        <v>7192</v>
      </c>
      <c r="K1193" s="3">
        <f t="shared" si="37"/>
        <v>73992</v>
      </c>
    </row>
    <row r="1194" spans="1:11" ht="17.399999999999999" customHeight="1" x14ac:dyDescent="0.3">
      <c r="A1194" s="23" t="s">
        <v>1636</v>
      </c>
      <c r="B1194" s="23" t="s">
        <v>1635</v>
      </c>
      <c r="C1194" s="69">
        <v>1</v>
      </c>
      <c r="D1194" s="23" t="s">
        <v>152</v>
      </c>
      <c r="E1194" s="33">
        <v>48450</v>
      </c>
      <c r="F1194" s="33">
        <v>5438</v>
      </c>
      <c r="G1194" s="33">
        <v>18350</v>
      </c>
      <c r="H1194" s="33">
        <v>1754</v>
      </c>
      <c r="I1194" s="3">
        <f t="shared" si="36"/>
        <v>66800</v>
      </c>
      <c r="J1194" s="3">
        <f t="shared" si="36"/>
        <v>7192</v>
      </c>
      <c r="K1194" s="3">
        <f t="shared" si="37"/>
        <v>73992</v>
      </c>
    </row>
    <row r="1195" spans="1:11" ht="17.399999999999999" customHeight="1" x14ac:dyDescent="0.3">
      <c r="A1195" s="23" t="s">
        <v>1651</v>
      </c>
      <c r="B1195" s="23" t="s">
        <v>1650</v>
      </c>
      <c r="C1195" s="69">
        <v>1</v>
      </c>
      <c r="D1195" s="23" t="s">
        <v>152</v>
      </c>
      <c r="E1195" s="33">
        <v>48450</v>
      </c>
      <c r="F1195" s="33">
        <v>5438</v>
      </c>
      <c r="G1195" s="33">
        <v>18350</v>
      </c>
      <c r="H1195" s="33">
        <v>1754</v>
      </c>
      <c r="I1195" s="3">
        <f t="shared" si="36"/>
        <v>66800</v>
      </c>
      <c r="J1195" s="3">
        <f t="shared" si="36"/>
        <v>7192</v>
      </c>
      <c r="K1195" s="3">
        <f t="shared" si="37"/>
        <v>73992</v>
      </c>
    </row>
    <row r="1196" spans="1:11" ht="17.399999999999999" customHeight="1" x14ac:dyDescent="0.3">
      <c r="A1196" s="23" t="s">
        <v>579</v>
      </c>
      <c r="B1196" s="23" t="s">
        <v>578</v>
      </c>
      <c r="C1196" s="69">
        <v>1</v>
      </c>
      <c r="D1196" s="23" t="s">
        <v>108</v>
      </c>
      <c r="E1196" s="33">
        <v>40221</v>
      </c>
      <c r="F1196" s="33">
        <v>0</v>
      </c>
      <c r="G1196" s="33">
        <v>33102</v>
      </c>
      <c r="H1196" s="33">
        <v>0</v>
      </c>
      <c r="I1196" s="3">
        <f t="shared" si="36"/>
        <v>73323</v>
      </c>
      <c r="J1196" s="3">
        <f t="shared" si="36"/>
        <v>0</v>
      </c>
      <c r="K1196" s="3">
        <f t="shared" si="37"/>
        <v>73323</v>
      </c>
    </row>
    <row r="1197" spans="1:11" ht="17.399999999999999" customHeight="1" x14ac:dyDescent="0.3">
      <c r="A1197" s="23" t="s">
        <v>4481</v>
      </c>
      <c r="B1197" s="23" t="s">
        <v>4480</v>
      </c>
      <c r="C1197" s="69">
        <v>1</v>
      </c>
      <c r="D1197" s="23" t="s">
        <v>119</v>
      </c>
      <c r="E1197" s="33">
        <v>32030</v>
      </c>
      <c r="F1197" s="33">
        <v>9251</v>
      </c>
      <c r="G1197" s="33">
        <v>23634</v>
      </c>
      <c r="H1197" s="33">
        <v>8208</v>
      </c>
      <c r="I1197" s="3">
        <f t="shared" si="36"/>
        <v>55664</v>
      </c>
      <c r="J1197" s="3">
        <f t="shared" si="36"/>
        <v>17459</v>
      </c>
      <c r="K1197" s="3">
        <f t="shared" si="37"/>
        <v>73123</v>
      </c>
    </row>
    <row r="1198" spans="1:11" ht="17.399999999999999" customHeight="1" x14ac:dyDescent="0.3">
      <c r="A1198" s="23" t="s">
        <v>4459</v>
      </c>
      <c r="B1198" s="23" t="s">
        <v>4458</v>
      </c>
      <c r="C1198" s="69">
        <v>1</v>
      </c>
      <c r="D1198" s="23" t="s">
        <v>119</v>
      </c>
      <c r="E1198" s="33">
        <v>32030</v>
      </c>
      <c r="F1198" s="33">
        <v>9251</v>
      </c>
      <c r="G1198" s="33">
        <v>23634</v>
      </c>
      <c r="H1198" s="33">
        <v>8208</v>
      </c>
      <c r="I1198" s="3">
        <f t="shared" si="36"/>
        <v>55664</v>
      </c>
      <c r="J1198" s="3">
        <f t="shared" si="36"/>
        <v>17459</v>
      </c>
      <c r="K1198" s="3">
        <f t="shared" si="37"/>
        <v>73123</v>
      </c>
    </row>
    <row r="1199" spans="1:11" ht="17.399999999999999" customHeight="1" x14ac:dyDescent="0.3">
      <c r="A1199" s="23" t="s">
        <v>4489</v>
      </c>
      <c r="B1199" s="23" t="s">
        <v>4488</v>
      </c>
      <c r="C1199" s="69">
        <v>1</v>
      </c>
      <c r="D1199" s="23" t="s">
        <v>119</v>
      </c>
      <c r="E1199" s="33">
        <v>32030</v>
      </c>
      <c r="F1199" s="33">
        <v>9251</v>
      </c>
      <c r="G1199" s="33">
        <v>23634</v>
      </c>
      <c r="H1199" s="33">
        <v>8208</v>
      </c>
      <c r="I1199" s="3">
        <f t="shared" si="36"/>
        <v>55664</v>
      </c>
      <c r="J1199" s="3">
        <f t="shared" si="36"/>
        <v>17459</v>
      </c>
      <c r="K1199" s="3">
        <f t="shared" si="37"/>
        <v>73123</v>
      </c>
    </row>
    <row r="1200" spans="1:11" ht="17.399999999999999" customHeight="1" x14ac:dyDescent="0.3">
      <c r="A1200" s="23" t="s">
        <v>4493</v>
      </c>
      <c r="B1200" s="23" t="s">
        <v>4492</v>
      </c>
      <c r="C1200" s="69">
        <v>1</v>
      </c>
      <c r="D1200" s="23" t="s">
        <v>119</v>
      </c>
      <c r="E1200" s="33">
        <v>32030</v>
      </c>
      <c r="F1200" s="33">
        <v>9251</v>
      </c>
      <c r="G1200" s="33">
        <v>23634</v>
      </c>
      <c r="H1200" s="33">
        <v>8208</v>
      </c>
      <c r="I1200" s="3">
        <f t="shared" si="36"/>
        <v>55664</v>
      </c>
      <c r="J1200" s="3">
        <f t="shared" si="36"/>
        <v>17459</v>
      </c>
      <c r="K1200" s="3">
        <f t="shared" si="37"/>
        <v>73123</v>
      </c>
    </row>
    <row r="1201" spans="1:11" ht="17.399999999999999" customHeight="1" x14ac:dyDescent="0.3">
      <c r="A1201" s="23" t="s">
        <v>4497</v>
      </c>
      <c r="B1201" s="23" t="s">
        <v>4496</v>
      </c>
      <c r="C1201" s="69">
        <v>1</v>
      </c>
      <c r="D1201" s="23" t="s">
        <v>119</v>
      </c>
      <c r="E1201" s="33">
        <v>32030</v>
      </c>
      <c r="F1201" s="33">
        <v>9251</v>
      </c>
      <c r="G1201" s="33">
        <v>23634</v>
      </c>
      <c r="H1201" s="33">
        <v>8208</v>
      </c>
      <c r="I1201" s="3">
        <f t="shared" si="36"/>
        <v>55664</v>
      </c>
      <c r="J1201" s="3">
        <f t="shared" si="36"/>
        <v>17459</v>
      </c>
      <c r="K1201" s="3">
        <f t="shared" si="37"/>
        <v>73123</v>
      </c>
    </row>
    <row r="1202" spans="1:11" ht="17.399999999999999" customHeight="1" x14ac:dyDescent="0.3">
      <c r="A1202" s="23" t="s">
        <v>4465</v>
      </c>
      <c r="B1202" s="23" t="s">
        <v>4464</v>
      </c>
      <c r="C1202" s="69">
        <v>1</v>
      </c>
      <c r="D1202" s="23" t="s">
        <v>119</v>
      </c>
      <c r="E1202" s="33">
        <v>32030</v>
      </c>
      <c r="F1202" s="33">
        <v>9251</v>
      </c>
      <c r="G1202" s="33">
        <v>23634</v>
      </c>
      <c r="H1202" s="33">
        <v>8208</v>
      </c>
      <c r="I1202" s="3">
        <f t="shared" si="36"/>
        <v>55664</v>
      </c>
      <c r="J1202" s="3">
        <f t="shared" si="36"/>
        <v>17459</v>
      </c>
      <c r="K1202" s="3">
        <f t="shared" si="37"/>
        <v>73123</v>
      </c>
    </row>
    <row r="1203" spans="1:11" ht="17.399999999999999" customHeight="1" x14ac:dyDescent="0.3">
      <c r="A1203" s="23" t="s">
        <v>4487</v>
      </c>
      <c r="B1203" s="23" t="s">
        <v>4486</v>
      </c>
      <c r="C1203" s="69">
        <v>1</v>
      </c>
      <c r="D1203" s="23" t="s">
        <v>119</v>
      </c>
      <c r="E1203" s="33">
        <v>32030</v>
      </c>
      <c r="F1203" s="33">
        <v>9251</v>
      </c>
      <c r="G1203" s="33">
        <v>23634</v>
      </c>
      <c r="H1203" s="33">
        <v>8208</v>
      </c>
      <c r="I1203" s="3">
        <f t="shared" si="36"/>
        <v>55664</v>
      </c>
      <c r="J1203" s="3">
        <f t="shared" si="36"/>
        <v>17459</v>
      </c>
      <c r="K1203" s="3">
        <f t="shared" si="37"/>
        <v>73123</v>
      </c>
    </row>
    <row r="1204" spans="1:11" ht="17.399999999999999" customHeight="1" x14ac:dyDescent="0.3">
      <c r="A1204" s="23" t="s">
        <v>2226</v>
      </c>
      <c r="B1204" s="23">
        <v>969954990</v>
      </c>
      <c r="C1204" s="69">
        <v>1</v>
      </c>
      <c r="D1204" s="23" t="s">
        <v>119</v>
      </c>
      <c r="E1204" s="33">
        <v>32030</v>
      </c>
      <c r="F1204" s="33">
        <v>9251</v>
      </c>
      <c r="G1204" s="33">
        <v>23634</v>
      </c>
      <c r="H1204" s="33">
        <v>8208</v>
      </c>
      <c r="I1204" s="3">
        <f t="shared" si="36"/>
        <v>55664</v>
      </c>
      <c r="J1204" s="3">
        <f t="shared" si="36"/>
        <v>17459</v>
      </c>
      <c r="K1204" s="3">
        <f t="shared" si="37"/>
        <v>73123</v>
      </c>
    </row>
    <row r="1205" spans="1:11" ht="17.399999999999999" customHeight="1" x14ac:dyDescent="0.3">
      <c r="A1205" s="23" t="s">
        <v>4475</v>
      </c>
      <c r="B1205" s="23" t="s">
        <v>4474</v>
      </c>
      <c r="C1205" s="69">
        <v>1</v>
      </c>
      <c r="D1205" s="23" t="s">
        <v>119</v>
      </c>
      <c r="E1205" s="33">
        <v>32030</v>
      </c>
      <c r="F1205" s="33">
        <v>9251</v>
      </c>
      <c r="G1205" s="33">
        <v>23634</v>
      </c>
      <c r="H1205" s="33">
        <v>8208</v>
      </c>
      <c r="I1205" s="3">
        <f t="shared" si="36"/>
        <v>55664</v>
      </c>
      <c r="J1205" s="3">
        <f t="shared" si="36"/>
        <v>17459</v>
      </c>
      <c r="K1205" s="3">
        <f t="shared" si="37"/>
        <v>73123</v>
      </c>
    </row>
    <row r="1206" spans="1:11" ht="17.399999999999999" customHeight="1" x14ac:dyDescent="0.3">
      <c r="A1206" s="23" t="s">
        <v>4467</v>
      </c>
      <c r="B1206" s="23" t="s">
        <v>4466</v>
      </c>
      <c r="C1206" s="69">
        <v>1</v>
      </c>
      <c r="D1206" s="23" t="s">
        <v>119</v>
      </c>
      <c r="E1206" s="33">
        <v>32030</v>
      </c>
      <c r="F1206" s="33">
        <v>9251</v>
      </c>
      <c r="G1206" s="33">
        <v>23634</v>
      </c>
      <c r="H1206" s="33">
        <v>8208</v>
      </c>
      <c r="I1206" s="3">
        <f t="shared" si="36"/>
        <v>55664</v>
      </c>
      <c r="J1206" s="3">
        <f t="shared" si="36"/>
        <v>17459</v>
      </c>
      <c r="K1206" s="3">
        <f t="shared" si="37"/>
        <v>73123</v>
      </c>
    </row>
    <row r="1207" spans="1:11" ht="17.399999999999999" customHeight="1" x14ac:dyDescent="0.3">
      <c r="A1207" s="23" t="s">
        <v>4473</v>
      </c>
      <c r="B1207" s="23" t="s">
        <v>4472</v>
      </c>
      <c r="C1207" s="69">
        <v>1</v>
      </c>
      <c r="D1207" s="23" t="s">
        <v>119</v>
      </c>
      <c r="E1207" s="33">
        <v>32030</v>
      </c>
      <c r="F1207" s="33">
        <v>9251</v>
      </c>
      <c r="G1207" s="33">
        <v>23634</v>
      </c>
      <c r="H1207" s="33">
        <v>8208</v>
      </c>
      <c r="I1207" s="3">
        <f t="shared" si="36"/>
        <v>55664</v>
      </c>
      <c r="J1207" s="3">
        <f t="shared" si="36"/>
        <v>17459</v>
      </c>
      <c r="K1207" s="3">
        <f t="shared" si="37"/>
        <v>73123</v>
      </c>
    </row>
    <row r="1208" spans="1:11" ht="17.399999999999999" customHeight="1" x14ac:dyDescent="0.3">
      <c r="A1208" s="23" t="s">
        <v>4471</v>
      </c>
      <c r="B1208" s="23" t="s">
        <v>4470</v>
      </c>
      <c r="C1208" s="69">
        <v>1</v>
      </c>
      <c r="D1208" s="23" t="s">
        <v>119</v>
      </c>
      <c r="E1208" s="33">
        <v>32030</v>
      </c>
      <c r="F1208" s="33">
        <v>9251</v>
      </c>
      <c r="G1208" s="33">
        <v>23634</v>
      </c>
      <c r="H1208" s="33">
        <v>8208</v>
      </c>
      <c r="I1208" s="3">
        <f t="shared" si="36"/>
        <v>55664</v>
      </c>
      <c r="J1208" s="3">
        <f t="shared" si="36"/>
        <v>17459</v>
      </c>
      <c r="K1208" s="3">
        <f t="shared" si="37"/>
        <v>73123</v>
      </c>
    </row>
    <row r="1209" spans="1:11" ht="17.399999999999999" customHeight="1" x14ac:dyDescent="0.3">
      <c r="A1209" s="23" t="s">
        <v>4483</v>
      </c>
      <c r="B1209" s="23" t="s">
        <v>4482</v>
      </c>
      <c r="C1209" s="69">
        <v>1</v>
      </c>
      <c r="D1209" s="23" t="s">
        <v>119</v>
      </c>
      <c r="E1209" s="33">
        <v>32030</v>
      </c>
      <c r="F1209" s="33">
        <v>9251</v>
      </c>
      <c r="G1209" s="33">
        <v>23634</v>
      </c>
      <c r="H1209" s="33">
        <v>8208</v>
      </c>
      <c r="I1209" s="3">
        <f t="shared" si="36"/>
        <v>55664</v>
      </c>
      <c r="J1209" s="3">
        <f t="shared" si="36"/>
        <v>17459</v>
      </c>
      <c r="K1209" s="3">
        <f t="shared" si="37"/>
        <v>73123</v>
      </c>
    </row>
    <row r="1210" spans="1:11" ht="17.399999999999999" customHeight="1" x14ac:dyDescent="0.3">
      <c r="A1210" s="23" t="s">
        <v>4491</v>
      </c>
      <c r="B1210" s="23" t="s">
        <v>4490</v>
      </c>
      <c r="C1210" s="69">
        <v>1</v>
      </c>
      <c r="D1210" s="23" t="s">
        <v>119</v>
      </c>
      <c r="E1210" s="33">
        <v>32030</v>
      </c>
      <c r="F1210" s="33">
        <v>9251</v>
      </c>
      <c r="G1210" s="33">
        <v>23634</v>
      </c>
      <c r="H1210" s="33">
        <v>8208</v>
      </c>
      <c r="I1210" s="3">
        <f t="shared" si="36"/>
        <v>55664</v>
      </c>
      <c r="J1210" s="3">
        <f t="shared" si="36"/>
        <v>17459</v>
      </c>
      <c r="K1210" s="3">
        <f t="shared" si="37"/>
        <v>73123</v>
      </c>
    </row>
    <row r="1211" spans="1:11" ht="17.399999999999999" customHeight="1" x14ac:dyDescent="0.3">
      <c r="A1211" s="23" t="s">
        <v>4461</v>
      </c>
      <c r="B1211" s="23" t="s">
        <v>4460</v>
      </c>
      <c r="C1211" s="69">
        <v>1</v>
      </c>
      <c r="D1211" s="23" t="s">
        <v>119</v>
      </c>
      <c r="E1211" s="33">
        <v>32030</v>
      </c>
      <c r="F1211" s="33">
        <v>9251</v>
      </c>
      <c r="G1211" s="33">
        <v>23634</v>
      </c>
      <c r="H1211" s="33">
        <v>8208</v>
      </c>
      <c r="I1211" s="3">
        <f t="shared" si="36"/>
        <v>55664</v>
      </c>
      <c r="J1211" s="3">
        <f t="shared" si="36"/>
        <v>17459</v>
      </c>
      <c r="K1211" s="3">
        <f t="shared" si="37"/>
        <v>73123</v>
      </c>
    </row>
    <row r="1212" spans="1:11" ht="17.399999999999999" customHeight="1" x14ac:dyDescent="0.3">
      <c r="A1212" s="23" t="s">
        <v>4479</v>
      </c>
      <c r="B1212" s="23" t="s">
        <v>4478</v>
      </c>
      <c r="C1212" s="69">
        <v>1</v>
      </c>
      <c r="D1212" s="23" t="s">
        <v>119</v>
      </c>
      <c r="E1212" s="33">
        <v>32030</v>
      </c>
      <c r="F1212" s="33">
        <v>9251</v>
      </c>
      <c r="G1212" s="33">
        <v>23634</v>
      </c>
      <c r="H1212" s="33">
        <v>8208</v>
      </c>
      <c r="I1212" s="3">
        <f t="shared" si="36"/>
        <v>55664</v>
      </c>
      <c r="J1212" s="3">
        <f t="shared" si="36"/>
        <v>17459</v>
      </c>
      <c r="K1212" s="3">
        <f t="shared" si="37"/>
        <v>73123</v>
      </c>
    </row>
    <row r="1213" spans="1:11" ht="17.399999999999999" customHeight="1" x14ac:dyDescent="0.3">
      <c r="A1213" s="23" t="s">
        <v>4463</v>
      </c>
      <c r="B1213" s="23" t="s">
        <v>4462</v>
      </c>
      <c r="C1213" s="69">
        <v>1</v>
      </c>
      <c r="D1213" s="23" t="s">
        <v>119</v>
      </c>
      <c r="E1213" s="33">
        <v>32030</v>
      </c>
      <c r="F1213" s="33">
        <v>9251</v>
      </c>
      <c r="G1213" s="33">
        <v>23634</v>
      </c>
      <c r="H1213" s="33">
        <v>8208</v>
      </c>
      <c r="I1213" s="3">
        <f t="shared" si="36"/>
        <v>55664</v>
      </c>
      <c r="J1213" s="3">
        <f t="shared" si="36"/>
        <v>17459</v>
      </c>
      <c r="K1213" s="3">
        <f t="shared" si="37"/>
        <v>73123</v>
      </c>
    </row>
    <row r="1214" spans="1:11" ht="17.399999999999999" customHeight="1" x14ac:dyDescent="0.3">
      <c r="A1214" s="23" t="s">
        <v>4469</v>
      </c>
      <c r="B1214" s="23" t="s">
        <v>4468</v>
      </c>
      <c r="C1214" s="69">
        <v>1</v>
      </c>
      <c r="D1214" s="23" t="s">
        <v>119</v>
      </c>
      <c r="E1214" s="33">
        <v>32030</v>
      </c>
      <c r="F1214" s="33">
        <v>9251</v>
      </c>
      <c r="G1214" s="33">
        <v>23634</v>
      </c>
      <c r="H1214" s="33">
        <v>8208</v>
      </c>
      <c r="I1214" s="3">
        <f t="shared" si="36"/>
        <v>55664</v>
      </c>
      <c r="J1214" s="3">
        <f t="shared" si="36"/>
        <v>17459</v>
      </c>
      <c r="K1214" s="3">
        <f t="shared" si="37"/>
        <v>73123</v>
      </c>
    </row>
    <row r="1215" spans="1:11" ht="17.399999999999999" customHeight="1" x14ac:dyDescent="0.3">
      <c r="A1215" s="23" t="s">
        <v>4495</v>
      </c>
      <c r="B1215" s="23" t="s">
        <v>4494</v>
      </c>
      <c r="C1215" s="69">
        <v>1</v>
      </c>
      <c r="D1215" s="23" t="s">
        <v>119</v>
      </c>
      <c r="E1215" s="33">
        <v>32030</v>
      </c>
      <c r="F1215" s="33">
        <v>9251</v>
      </c>
      <c r="G1215" s="33">
        <v>23634</v>
      </c>
      <c r="H1215" s="33">
        <v>8208</v>
      </c>
      <c r="I1215" s="3">
        <f t="shared" si="36"/>
        <v>55664</v>
      </c>
      <c r="J1215" s="3">
        <f t="shared" si="36"/>
        <v>17459</v>
      </c>
      <c r="K1215" s="3">
        <f t="shared" si="37"/>
        <v>73123</v>
      </c>
    </row>
    <row r="1216" spans="1:11" ht="17.399999999999999" customHeight="1" x14ac:dyDescent="0.3">
      <c r="A1216" s="23" t="s">
        <v>4477</v>
      </c>
      <c r="B1216" s="23" t="s">
        <v>4476</v>
      </c>
      <c r="C1216" s="69">
        <v>1</v>
      </c>
      <c r="D1216" s="23" t="s">
        <v>119</v>
      </c>
      <c r="E1216" s="33">
        <v>32030</v>
      </c>
      <c r="F1216" s="33">
        <v>9251</v>
      </c>
      <c r="G1216" s="33">
        <v>23634</v>
      </c>
      <c r="H1216" s="33">
        <v>8208</v>
      </c>
      <c r="I1216" s="3">
        <f t="shared" si="36"/>
        <v>55664</v>
      </c>
      <c r="J1216" s="3">
        <f t="shared" si="36"/>
        <v>17459</v>
      </c>
      <c r="K1216" s="3">
        <f t="shared" si="37"/>
        <v>73123</v>
      </c>
    </row>
    <row r="1217" spans="1:11" ht="17.399999999999999" customHeight="1" x14ac:dyDescent="0.3">
      <c r="A1217" s="23" t="s">
        <v>4395</v>
      </c>
      <c r="B1217" s="23" t="s">
        <v>4394</v>
      </c>
      <c r="C1217" s="69">
        <v>1</v>
      </c>
      <c r="D1217" s="23" t="s">
        <v>69</v>
      </c>
      <c r="E1217" s="33">
        <v>38847</v>
      </c>
      <c r="F1217" s="33">
        <v>0</v>
      </c>
      <c r="G1217" s="33">
        <v>33826</v>
      </c>
      <c r="H1217" s="33">
        <v>0</v>
      </c>
      <c r="I1217" s="3">
        <f t="shared" si="36"/>
        <v>72673</v>
      </c>
      <c r="J1217" s="3">
        <f t="shared" si="36"/>
        <v>0</v>
      </c>
      <c r="K1217" s="3">
        <f t="shared" si="37"/>
        <v>72673</v>
      </c>
    </row>
    <row r="1218" spans="1:11" ht="17.399999999999999" customHeight="1" x14ac:dyDescent="0.3">
      <c r="A1218" s="23" t="s">
        <v>3137</v>
      </c>
      <c r="B1218" s="23" t="s">
        <v>3136</v>
      </c>
      <c r="C1218" s="69">
        <v>1</v>
      </c>
      <c r="D1218" s="23" t="s">
        <v>182</v>
      </c>
      <c r="E1218" s="33">
        <v>32903</v>
      </c>
      <c r="F1218" s="33">
        <v>4506</v>
      </c>
      <c r="G1218" s="33">
        <v>31166</v>
      </c>
      <c r="H1218" s="33">
        <v>3854</v>
      </c>
      <c r="I1218" s="3">
        <f t="shared" ref="I1218:J1281" si="38">+E1218+G1218</f>
        <v>64069</v>
      </c>
      <c r="J1218" s="3">
        <f t="shared" si="38"/>
        <v>8360</v>
      </c>
      <c r="K1218" s="3">
        <f t="shared" ref="K1218:K1281" si="39">+I1218+J1218</f>
        <v>72429</v>
      </c>
    </row>
    <row r="1219" spans="1:11" ht="17.399999999999999" customHeight="1" x14ac:dyDescent="0.3">
      <c r="A1219" s="23" t="s">
        <v>3135</v>
      </c>
      <c r="B1219" s="23" t="s">
        <v>3134</v>
      </c>
      <c r="C1219" s="69">
        <v>1</v>
      </c>
      <c r="D1219" s="23" t="s">
        <v>182</v>
      </c>
      <c r="E1219" s="33">
        <v>32903</v>
      </c>
      <c r="F1219" s="33">
        <v>4506</v>
      </c>
      <c r="G1219" s="33">
        <v>31166</v>
      </c>
      <c r="H1219" s="33">
        <v>3854</v>
      </c>
      <c r="I1219" s="3">
        <f t="shared" si="38"/>
        <v>64069</v>
      </c>
      <c r="J1219" s="3">
        <f t="shared" si="38"/>
        <v>8360</v>
      </c>
      <c r="K1219" s="3">
        <f t="shared" si="39"/>
        <v>72429</v>
      </c>
    </row>
    <row r="1220" spans="1:11" ht="17.399999999999999" customHeight="1" x14ac:dyDescent="0.3">
      <c r="A1220" s="23" t="s">
        <v>3133</v>
      </c>
      <c r="B1220" s="23" t="s">
        <v>3132</v>
      </c>
      <c r="C1220" s="69">
        <v>1</v>
      </c>
      <c r="D1220" s="23" t="s">
        <v>182</v>
      </c>
      <c r="E1220" s="33">
        <v>32903</v>
      </c>
      <c r="F1220" s="33">
        <v>4506</v>
      </c>
      <c r="G1220" s="33">
        <v>31166</v>
      </c>
      <c r="H1220" s="33">
        <v>3854</v>
      </c>
      <c r="I1220" s="3">
        <f t="shared" si="38"/>
        <v>64069</v>
      </c>
      <c r="J1220" s="3">
        <f t="shared" si="38"/>
        <v>8360</v>
      </c>
      <c r="K1220" s="3">
        <f t="shared" si="39"/>
        <v>72429</v>
      </c>
    </row>
    <row r="1221" spans="1:11" ht="17.399999999999999" customHeight="1" x14ac:dyDescent="0.3">
      <c r="A1221" s="23" t="s">
        <v>3131</v>
      </c>
      <c r="B1221" s="23" t="s">
        <v>3130</v>
      </c>
      <c r="C1221" s="69">
        <v>1</v>
      </c>
      <c r="D1221" s="23" t="s">
        <v>182</v>
      </c>
      <c r="E1221" s="33">
        <v>32903</v>
      </c>
      <c r="F1221" s="33">
        <v>4506</v>
      </c>
      <c r="G1221" s="33">
        <v>31166</v>
      </c>
      <c r="H1221" s="33">
        <v>3854</v>
      </c>
      <c r="I1221" s="3">
        <f t="shared" si="38"/>
        <v>64069</v>
      </c>
      <c r="J1221" s="3">
        <f t="shared" si="38"/>
        <v>8360</v>
      </c>
      <c r="K1221" s="3">
        <f t="shared" si="39"/>
        <v>72429</v>
      </c>
    </row>
    <row r="1222" spans="1:11" ht="17.399999999999999" customHeight="1" x14ac:dyDescent="0.3">
      <c r="A1222" s="23" t="s">
        <v>3147</v>
      </c>
      <c r="B1222" s="23" t="s">
        <v>3146</v>
      </c>
      <c r="C1222" s="69">
        <v>1</v>
      </c>
      <c r="D1222" s="23" t="s">
        <v>182</v>
      </c>
      <c r="E1222" s="33">
        <v>32903</v>
      </c>
      <c r="F1222" s="33">
        <v>4506</v>
      </c>
      <c r="G1222" s="33">
        <v>31166</v>
      </c>
      <c r="H1222" s="33">
        <v>3854</v>
      </c>
      <c r="I1222" s="3">
        <f t="shared" si="38"/>
        <v>64069</v>
      </c>
      <c r="J1222" s="3">
        <f t="shared" si="38"/>
        <v>8360</v>
      </c>
      <c r="K1222" s="3">
        <f t="shared" si="39"/>
        <v>72429</v>
      </c>
    </row>
    <row r="1223" spans="1:11" ht="17.399999999999999" customHeight="1" x14ac:dyDescent="0.3">
      <c r="A1223" s="23" t="s">
        <v>3145</v>
      </c>
      <c r="B1223" s="23" t="s">
        <v>3144</v>
      </c>
      <c r="C1223" s="69">
        <v>1</v>
      </c>
      <c r="D1223" s="23" t="s">
        <v>182</v>
      </c>
      <c r="E1223" s="33">
        <v>32903</v>
      </c>
      <c r="F1223" s="33">
        <v>4506</v>
      </c>
      <c r="G1223" s="33">
        <v>31166</v>
      </c>
      <c r="H1223" s="33">
        <v>3854</v>
      </c>
      <c r="I1223" s="3">
        <f t="shared" si="38"/>
        <v>64069</v>
      </c>
      <c r="J1223" s="3">
        <f t="shared" si="38"/>
        <v>8360</v>
      </c>
      <c r="K1223" s="3">
        <f t="shared" si="39"/>
        <v>72429</v>
      </c>
    </row>
    <row r="1224" spans="1:11" ht="17.399999999999999" customHeight="1" x14ac:dyDescent="0.3">
      <c r="A1224" s="23" t="s">
        <v>3127</v>
      </c>
      <c r="B1224" s="23" t="s">
        <v>3126</v>
      </c>
      <c r="C1224" s="69">
        <v>1</v>
      </c>
      <c r="D1224" s="23" t="s">
        <v>182</v>
      </c>
      <c r="E1224" s="33">
        <v>32903</v>
      </c>
      <c r="F1224" s="33">
        <v>4506</v>
      </c>
      <c r="G1224" s="33">
        <v>31166</v>
      </c>
      <c r="H1224" s="33">
        <v>3854</v>
      </c>
      <c r="I1224" s="3">
        <f t="shared" si="38"/>
        <v>64069</v>
      </c>
      <c r="J1224" s="3">
        <f t="shared" si="38"/>
        <v>8360</v>
      </c>
      <c r="K1224" s="3">
        <f t="shared" si="39"/>
        <v>72429</v>
      </c>
    </row>
    <row r="1225" spans="1:11" ht="17.399999999999999" customHeight="1" x14ac:dyDescent="0.3">
      <c r="A1225" s="23" t="s">
        <v>3129</v>
      </c>
      <c r="B1225" s="23" t="s">
        <v>3128</v>
      </c>
      <c r="C1225" s="69">
        <v>1</v>
      </c>
      <c r="D1225" s="23" t="s">
        <v>182</v>
      </c>
      <c r="E1225" s="33">
        <v>32903</v>
      </c>
      <c r="F1225" s="33">
        <v>4506</v>
      </c>
      <c r="G1225" s="33">
        <v>31166</v>
      </c>
      <c r="H1225" s="33">
        <v>3854</v>
      </c>
      <c r="I1225" s="3">
        <f t="shared" si="38"/>
        <v>64069</v>
      </c>
      <c r="J1225" s="3">
        <f t="shared" si="38"/>
        <v>8360</v>
      </c>
      <c r="K1225" s="3">
        <f t="shared" si="39"/>
        <v>72429</v>
      </c>
    </row>
    <row r="1226" spans="1:11" ht="17.399999999999999" customHeight="1" x14ac:dyDescent="0.3">
      <c r="A1226" s="23" t="s">
        <v>3139</v>
      </c>
      <c r="B1226" s="23" t="s">
        <v>3138</v>
      </c>
      <c r="C1226" s="69">
        <v>1</v>
      </c>
      <c r="D1226" s="23" t="s">
        <v>182</v>
      </c>
      <c r="E1226" s="33">
        <v>32903</v>
      </c>
      <c r="F1226" s="33">
        <v>4506</v>
      </c>
      <c r="G1226" s="33">
        <v>31166</v>
      </c>
      <c r="H1226" s="33">
        <v>3854</v>
      </c>
      <c r="I1226" s="3">
        <f t="shared" si="38"/>
        <v>64069</v>
      </c>
      <c r="J1226" s="3">
        <f t="shared" si="38"/>
        <v>8360</v>
      </c>
      <c r="K1226" s="3">
        <f t="shared" si="39"/>
        <v>72429</v>
      </c>
    </row>
    <row r="1227" spans="1:11" ht="17.399999999999999" customHeight="1" x14ac:dyDescent="0.3">
      <c r="A1227" s="23" t="s">
        <v>3141</v>
      </c>
      <c r="B1227" s="23" t="s">
        <v>3140</v>
      </c>
      <c r="C1227" s="69">
        <v>1</v>
      </c>
      <c r="D1227" s="23" t="s">
        <v>182</v>
      </c>
      <c r="E1227" s="33">
        <v>32903</v>
      </c>
      <c r="F1227" s="33">
        <v>4506</v>
      </c>
      <c r="G1227" s="33">
        <v>31166</v>
      </c>
      <c r="H1227" s="33">
        <v>3854</v>
      </c>
      <c r="I1227" s="3">
        <f t="shared" si="38"/>
        <v>64069</v>
      </c>
      <c r="J1227" s="3">
        <f t="shared" si="38"/>
        <v>8360</v>
      </c>
      <c r="K1227" s="3">
        <f t="shared" si="39"/>
        <v>72429</v>
      </c>
    </row>
    <row r="1228" spans="1:11" ht="17.399999999999999" customHeight="1" x14ac:dyDescent="0.3">
      <c r="A1228" s="23" t="s">
        <v>3143</v>
      </c>
      <c r="B1228" s="23" t="s">
        <v>3142</v>
      </c>
      <c r="C1228" s="69">
        <v>1</v>
      </c>
      <c r="D1228" s="23" t="s">
        <v>182</v>
      </c>
      <c r="E1228" s="33">
        <v>32903</v>
      </c>
      <c r="F1228" s="33">
        <v>4506</v>
      </c>
      <c r="G1228" s="33">
        <v>31166</v>
      </c>
      <c r="H1228" s="33">
        <v>3854</v>
      </c>
      <c r="I1228" s="3">
        <f t="shared" si="38"/>
        <v>64069</v>
      </c>
      <c r="J1228" s="3">
        <f t="shared" si="38"/>
        <v>8360</v>
      </c>
      <c r="K1228" s="3">
        <f t="shared" si="39"/>
        <v>72429</v>
      </c>
    </row>
    <row r="1229" spans="1:11" ht="17.399999999999999" customHeight="1" x14ac:dyDescent="0.3">
      <c r="A1229" s="23" t="s">
        <v>1792</v>
      </c>
      <c r="B1229" s="23" t="s">
        <v>1791</v>
      </c>
      <c r="C1229" s="69">
        <v>1</v>
      </c>
      <c r="D1229" s="23" t="s">
        <v>145</v>
      </c>
      <c r="E1229" s="33">
        <v>42305</v>
      </c>
      <c r="F1229" s="33">
        <v>9511</v>
      </c>
      <c r="G1229" s="33">
        <v>15900</v>
      </c>
      <c r="H1229" s="33">
        <v>4558</v>
      </c>
      <c r="I1229" s="3">
        <f t="shared" si="38"/>
        <v>58205</v>
      </c>
      <c r="J1229" s="3">
        <f t="shared" si="38"/>
        <v>14069</v>
      </c>
      <c r="K1229" s="3">
        <f t="shared" si="39"/>
        <v>72274</v>
      </c>
    </row>
    <row r="1230" spans="1:11" ht="17.399999999999999" customHeight="1" x14ac:dyDescent="0.3">
      <c r="A1230" s="23" t="s">
        <v>1665</v>
      </c>
      <c r="B1230" s="23" t="s">
        <v>1664</v>
      </c>
      <c r="C1230" s="69">
        <v>1</v>
      </c>
      <c r="D1230" s="23" t="s">
        <v>4</v>
      </c>
      <c r="E1230" s="33">
        <v>32259</v>
      </c>
      <c r="F1230" s="33">
        <v>14329</v>
      </c>
      <c r="G1230" s="33">
        <v>17257</v>
      </c>
      <c r="H1230" s="33">
        <v>8248</v>
      </c>
      <c r="I1230" s="3">
        <f t="shared" si="38"/>
        <v>49516</v>
      </c>
      <c r="J1230" s="3">
        <f t="shared" si="38"/>
        <v>22577</v>
      </c>
      <c r="K1230" s="3">
        <f t="shared" si="39"/>
        <v>72093</v>
      </c>
    </row>
    <row r="1231" spans="1:11" ht="17.399999999999999" customHeight="1" x14ac:dyDescent="0.3">
      <c r="A1231" s="23" t="s">
        <v>1378</v>
      </c>
      <c r="B1231" s="23" t="s">
        <v>1377</v>
      </c>
      <c r="C1231" s="69">
        <v>1</v>
      </c>
      <c r="D1231" s="23" t="s">
        <v>58</v>
      </c>
      <c r="E1231" s="33">
        <v>38500</v>
      </c>
      <c r="F1231" s="33">
        <v>3726</v>
      </c>
      <c r="G1231" s="33">
        <v>26450</v>
      </c>
      <c r="H1231" s="33">
        <v>3360</v>
      </c>
      <c r="I1231" s="3">
        <f t="shared" si="38"/>
        <v>64950</v>
      </c>
      <c r="J1231" s="3">
        <f t="shared" si="38"/>
        <v>7086</v>
      </c>
      <c r="K1231" s="3">
        <f t="shared" si="39"/>
        <v>72036</v>
      </c>
    </row>
    <row r="1232" spans="1:11" ht="17.399999999999999" customHeight="1" x14ac:dyDescent="0.3">
      <c r="A1232" s="23" t="s">
        <v>1348</v>
      </c>
      <c r="B1232" s="23" t="s">
        <v>1347</v>
      </c>
      <c r="C1232" s="69">
        <v>1</v>
      </c>
      <c r="D1232" s="23" t="s">
        <v>58</v>
      </c>
      <c r="E1232" s="33">
        <v>38500</v>
      </c>
      <c r="F1232" s="33">
        <v>3726</v>
      </c>
      <c r="G1232" s="33">
        <v>26450</v>
      </c>
      <c r="H1232" s="33">
        <v>3360</v>
      </c>
      <c r="I1232" s="3">
        <f t="shared" si="38"/>
        <v>64950</v>
      </c>
      <c r="J1232" s="3">
        <f t="shared" si="38"/>
        <v>7086</v>
      </c>
      <c r="K1232" s="3">
        <f t="shared" si="39"/>
        <v>72036</v>
      </c>
    </row>
    <row r="1233" spans="1:11" ht="17.399999999999999" customHeight="1" x14ac:dyDescent="0.3">
      <c r="A1233" s="23" t="s">
        <v>1354</v>
      </c>
      <c r="B1233" s="23" t="s">
        <v>1353</v>
      </c>
      <c r="C1233" s="69">
        <v>1</v>
      </c>
      <c r="D1233" s="23" t="s">
        <v>58</v>
      </c>
      <c r="E1233" s="33">
        <v>38500</v>
      </c>
      <c r="F1233" s="33">
        <v>3726</v>
      </c>
      <c r="G1233" s="33">
        <v>26450</v>
      </c>
      <c r="H1233" s="33">
        <v>3360</v>
      </c>
      <c r="I1233" s="3">
        <f t="shared" si="38"/>
        <v>64950</v>
      </c>
      <c r="J1233" s="3">
        <f t="shared" si="38"/>
        <v>7086</v>
      </c>
      <c r="K1233" s="3">
        <f t="shared" si="39"/>
        <v>72036</v>
      </c>
    </row>
    <row r="1234" spans="1:11" ht="17.399999999999999" customHeight="1" x14ac:dyDescent="0.3">
      <c r="A1234" s="23" t="s">
        <v>1358</v>
      </c>
      <c r="B1234" s="23" t="s">
        <v>1357</v>
      </c>
      <c r="C1234" s="69">
        <v>1</v>
      </c>
      <c r="D1234" s="23" t="s">
        <v>58</v>
      </c>
      <c r="E1234" s="33">
        <v>38500</v>
      </c>
      <c r="F1234" s="33">
        <v>3726</v>
      </c>
      <c r="G1234" s="33">
        <v>26450</v>
      </c>
      <c r="H1234" s="33">
        <v>3360</v>
      </c>
      <c r="I1234" s="3">
        <f t="shared" si="38"/>
        <v>64950</v>
      </c>
      <c r="J1234" s="3">
        <f t="shared" si="38"/>
        <v>7086</v>
      </c>
      <c r="K1234" s="3">
        <f t="shared" si="39"/>
        <v>72036</v>
      </c>
    </row>
    <row r="1235" spans="1:11" ht="17.399999999999999" customHeight="1" x14ac:dyDescent="0.3">
      <c r="A1235" s="23" t="s">
        <v>1376</v>
      </c>
      <c r="B1235" s="23" t="s">
        <v>1375</v>
      </c>
      <c r="C1235" s="69">
        <v>1</v>
      </c>
      <c r="D1235" s="23" t="s">
        <v>58</v>
      </c>
      <c r="E1235" s="33">
        <v>38500</v>
      </c>
      <c r="F1235" s="33">
        <v>3726</v>
      </c>
      <c r="G1235" s="33">
        <v>26450</v>
      </c>
      <c r="H1235" s="33">
        <v>3360</v>
      </c>
      <c r="I1235" s="3">
        <f t="shared" si="38"/>
        <v>64950</v>
      </c>
      <c r="J1235" s="3">
        <f t="shared" si="38"/>
        <v>7086</v>
      </c>
      <c r="K1235" s="3">
        <f t="shared" si="39"/>
        <v>72036</v>
      </c>
    </row>
    <row r="1236" spans="1:11" ht="17.399999999999999" customHeight="1" x14ac:dyDescent="0.3">
      <c r="A1236" s="23" t="s">
        <v>1346</v>
      </c>
      <c r="B1236" s="23" t="s">
        <v>1345</v>
      </c>
      <c r="C1236" s="69">
        <v>1</v>
      </c>
      <c r="D1236" s="23" t="s">
        <v>58</v>
      </c>
      <c r="E1236" s="33">
        <v>38500</v>
      </c>
      <c r="F1236" s="33">
        <v>3726</v>
      </c>
      <c r="G1236" s="33">
        <v>26450</v>
      </c>
      <c r="H1236" s="33">
        <v>3360</v>
      </c>
      <c r="I1236" s="3">
        <f t="shared" si="38"/>
        <v>64950</v>
      </c>
      <c r="J1236" s="3">
        <f t="shared" si="38"/>
        <v>7086</v>
      </c>
      <c r="K1236" s="3">
        <f t="shared" si="39"/>
        <v>72036</v>
      </c>
    </row>
    <row r="1237" spans="1:11" ht="17.399999999999999" customHeight="1" x14ac:dyDescent="0.3">
      <c r="A1237" s="23" t="s">
        <v>1362</v>
      </c>
      <c r="B1237" s="23" t="s">
        <v>1361</v>
      </c>
      <c r="C1237" s="69">
        <v>1</v>
      </c>
      <c r="D1237" s="23" t="s">
        <v>58</v>
      </c>
      <c r="E1237" s="33">
        <v>38500</v>
      </c>
      <c r="F1237" s="33">
        <v>3726</v>
      </c>
      <c r="G1237" s="33">
        <v>26450</v>
      </c>
      <c r="H1237" s="33">
        <v>3360</v>
      </c>
      <c r="I1237" s="3">
        <f t="shared" si="38"/>
        <v>64950</v>
      </c>
      <c r="J1237" s="3">
        <f t="shared" si="38"/>
        <v>7086</v>
      </c>
      <c r="K1237" s="3">
        <f t="shared" si="39"/>
        <v>72036</v>
      </c>
    </row>
    <row r="1238" spans="1:11" ht="17.399999999999999" customHeight="1" x14ac:dyDescent="0.3">
      <c r="A1238" s="23" t="s">
        <v>1364</v>
      </c>
      <c r="B1238" s="23" t="s">
        <v>1363</v>
      </c>
      <c r="C1238" s="69">
        <v>1</v>
      </c>
      <c r="D1238" s="23" t="s">
        <v>58</v>
      </c>
      <c r="E1238" s="33">
        <v>38500</v>
      </c>
      <c r="F1238" s="33">
        <v>3726</v>
      </c>
      <c r="G1238" s="33">
        <v>26450</v>
      </c>
      <c r="H1238" s="33">
        <v>3360</v>
      </c>
      <c r="I1238" s="3">
        <f t="shared" si="38"/>
        <v>64950</v>
      </c>
      <c r="J1238" s="3">
        <f t="shared" si="38"/>
        <v>7086</v>
      </c>
      <c r="K1238" s="3">
        <f t="shared" si="39"/>
        <v>72036</v>
      </c>
    </row>
    <row r="1239" spans="1:11" ht="17.399999999999999" customHeight="1" x14ac:dyDescent="0.3">
      <c r="A1239" s="23" t="s">
        <v>1350</v>
      </c>
      <c r="B1239" s="23" t="s">
        <v>1349</v>
      </c>
      <c r="C1239" s="69">
        <v>1</v>
      </c>
      <c r="D1239" s="23" t="s">
        <v>58</v>
      </c>
      <c r="E1239" s="33">
        <v>38500</v>
      </c>
      <c r="F1239" s="33">
        <v>3726</v>
      </c>
      <c r="G1239" s="33">
        <v>26450</v>
      </c>
      <c r="H1239" s="33">
        <v>3360</v>
      </c>
      <c r="I1239" s="3">
        <f t="shared" si="38"/>
        <v>64950</v>
      </c>
      <c r="J1239" s="3">
        <f t="shared" si="38"/>
        <v>7086</v>
      </c>
      <c r="K1239" s="3">
        <f t="shared" si="39"/>
        <v>72036</v>
      </c>
    </row>
    <row r="1240" spans="1:11" ht="17.399999999999999" customHeight="1" x14ac:dyDescent="0.3">
      <c r="A1240" s="23" t="s">
        <v>1340</v>
      </c>
      <c r="B1240" s="23" t="s">
        <v>1339</v>
      </c>
      <c r="C1240" s="69">
        <v>1</v>
      </c>
      <c r="D1240" s="23" t="s">
        <v>58</v>
      </c>
      <c r="E1240" s="33">
        <v>38500</v>
      </c>
      <c r="F1240" s="33">
        <v>3726</v>
      </c>
      <c r="G1240" s="33">
        <v>26450</v>
      </c>
      <c r="H1240" s="33">
        <v>3360</v>
      </c>
      <c r="I1240" s="3">
        <f t="shared" si="38"/>
        <v>64950</v>
      </c>
      <c r="J1240" s="3">
        <f t="shared" si="38"/>
        <v>7086</v>
      </c>
      <c r="K1240" s="3">
        <f t="shared" si="39"/>
        <v>72036</v>
      </c>
    </row>
    <row r="1241" spans="1:11" ht="17.399999999999999" customHeight="1" x14ac:dyDescent="0.3">
      <c r="A1241" s="23" t="s">
        <v>1356</v>
      </c>
      <c r="B1241" s="23" t="s">
        <v>1355</v>
      </c>
      <c r="C1241" s="69">
        <v>1</v>
      </c>
      <c r="D1241" s="23" t="s">
        <v>58</v>
      </c>
      <c r="E1241" s="33">
        <v>38500</v>
      </c>
      <c r="F1241" s="33">
        <v>3726</v>
      </c>
      <c r="G1241" s="33">
        <v>26450</v>
      </c>
      <c r="H1241" s="33">
        <v>3360</v>
      </c>
      <c r="I1241" s="3">
        <f t="shared" si="38"/>
        <v>64950</v>
      </c>
      <c r="J1241" s="3">
        <f t="shared" si="38"/>
        <v>7086</v>
      </c>
      <c r="K1241" s="3">
        <f t="shared" si="39"/>
        <v>72036</v>
      </c>
    </row>
    <row r="1242" spans="1:11" ht="17.399999999999999" customHeight="1" x14ac:dyDescent="0.3">
      <c r="A1242" s="23" t="s">
        <v>1366</v>
      </c>
      <c r="B1242" s="23" t="s">
        <v>1365</v>
      </c>
      <c r="C1242" s="69">
        <v>1</v>
      </c>
      <c r="D1242" s="23" t="s">
        <v>58</v>
      </c>
      <c r="E1242" s="33">
        <v>38500</v>
      </c>
      <c r="F1242" s="33">
        <v>3726</v>
      </c>
      <c r="G1242" s="33">
        <v>26450</v>
      </c>
      <c r="H1242" s="33">
        <v>3360</v>
      </c>
      <c r="I1242" s="3">
        <f t="shared" si="38"/>
        <v>64950</v>
      </c>
      <c r="J1242" s="3">
        <f t="shared" si="38"/>
        <v>7086</v>
      </c>
      <c r="K1242" s="3">
        <f t="shared" si="39"/>
        <v>72036</v>
      </c>
    </row>
    <row r="1243" spans="1:11" ht="17.399999999999999" customHeight="1" x14ac:dyDescent="0.3">
      <c r="A1243" s="23" t="s">
        <v>1370</v>
      </c>
      <c r="B1243" s="23" t="s">
        <v>1369</v>
      </c>
      <c r="C1243" s="69">
        <v>1</v>
      </c>
      <c r="D1243" s="23" t="s">
        <v>58</v>
      </c>
      <c r="E1243" s="33">
        <v>38500</v>
      </c>
      <c r="F1243" s="33">
        <v>3726</v>
      </c>
      <c r="G1243" s="33">
        <v>26450</v>
      </c>
      <c r="H1243" s="33">
        <v>3360</v>
      </c>
      <c r="I1243" s="3">
        <f t="shared" si="38"/>
        <v>64950</v>
      </c>
      <c r="J1243" s="3">
        <f t="shared" si="38"/>
        <v>7086</v>
      </c>
      <c r="K1243" s="3">
        <f t="shared" si="39"/>
        <v>72036</v>
      </c>
    </row>
    <row r="1244" spans="1:11" ht="17.399999999999999" customHeight="1" x14ac:dyDescent="0.3">
      <c r="A1244" s="23" t="s">
        <v>1368</v>
      </c>
      <c r="B1244" s="23" t="s">
        <v>1367</v>
      </c>
      <c r="C1244" s="69">
        <v>1</v>
      </c>
      <c r="D1244" s="23" t="s">
        <v>58</v>
      </c>
      <c r="E1244" s="33">
        <v>38500</v>
      </c>
      <c r="F1244" s="33">
        <v>3726</v>
      </c>
      <c r="G1244" s="33">
        <v>26450</v>
      </c>
      <c r="H1244" s="33">
        <v>3360</v>
      </c>
      <c r="I1244" s="3">
        <f t="shared" si="38"/>
        <v>64950</v>
      </c>
      <c r="J1244" s="3">
        <f t="shared" si="38"/>
        <v>7086</v>
      </c>
      <c r="K1244" s="3">
        <f t="shared" si="39"/>
        <v>72036</v>
      </c>
    </row>
    <row r="1245" spans="1:11" ht="17.399999999999999" customHeight="1" x14ac:dyDescent="0.3">
      <c r="A1245" s="23" t="s">
        <v>1360</v>
      </c>
      <c r="B1245" s="23" t="s">
        <v>1359</v>
      </c>
      <c r="C1245" s="69">
        <v>1</v>
      </c>
      <c r="D1245" s="23" t="s">
        <v>58</v>
      </c>
      <c r="E1245" s="33">
        <v>38500</v>
      </c>
      <c r="F1245" s="33">
        <v>3726</v>
      </c>
      <c r="G1245" s="33">
        <v>26450</v>
      </c>
      <c r="H1245" s="33">
        <v>3360</v>
      </c>
      <c r="I1245" s="3">
        <f t="shared" si="38"/>
        <v>64950</v>
      </c>
      <c r="J1245" s="3">
        <f t="shared" si="38"/>
        <v>7086</v>
      </c>
      <c r="K1245" s="3">
        <f t="shared" si="39"/>
        <v>72036</v>
      </c>
    </row>
    <row r="1246" spans="1:11" ht="17.399999999999999" customHeight="1" x14ac:dyDescent="0.3">
      <c r="A1246" s="23" t="s">
        <v>1352</v>
      </c>
      <c r="B1246" s="23" t="s">
        <v>1351</v>
      </c>
      <c r="C1246" s="69">
        <v>1</v>
      </c>
      <c r="D1246" s="23" t="s">
        <v>58</v>
      </c>
      <c r="E1246" s="33">
        <v>38500</v>
      </c>
      <c r="F1246" s="33">
        <v>3726</v>
      </c>
      <c r="G1246" s="33">
        <v>26450</v>
      </c>
      <c r="H1246" s="33">
        <v>3360</v>
      </c>
      <c r="I1246" s="3">
        <f t="shared" si="38"/>
        <v>64950</v>
      </c>
      <c r="J1246" s="3">
        <f t="shared" si="38"/>
        <v>7086</v>
      </c>
      <c r="K1246" s="3">
        <f t="shared" si="39"/>
        <v>72036</v>
      </c>
    </row>
    <row r="1247" spans="1:11" ht="17.399999999999999" customHeight="1" x14ac:dyDescent="0.3">
      <c r="A1247" s="23" t="s">
        <v>1374</v>
      </c>
      <c r="B1247" s="23" t="s">
        <v>1373</v>
      </c>
      <c r="C1247" s="69">
        <v>1</v>
      </c>
      <c r="D1247" s="23" t="s">
        <v>58</v>
      </c>
      <c r="E1247" s="33">
        <v>38500</v>
      </c>
      <c r="F1247" s="33">
        <v>3726</v>
      </c>
      <c r="G1247" s="33">
        <v>26450</v>
      </c>
      <c r="H1247" s="33">
        <v>3360</v>
      </c>
      <c r="I1247" s="3">
        <f t="shared" si="38"/>
        <v>64950</v>
      </c>
      <c r="J1247" s="3">
        <f t="shared" si="38"/>
        <v>7086</v>
      </c>
      <c r="K1247" s="3">
        <f t="shared" si="39"/>
        <v>72036</v>
      </c>
    </row>
    <row r="1248" spans="1:11" ht="17.399999999999999" customHeight="1" x14ac:dyDescent="0.3">
      <c r="A1248" s="23" t="s">
        <v>1342</v>
      </c>
      <c r="B1248" s="23" t="s">
        <v>1341</v>
      </c>
      <c r="C1248" s="69">
        <v>1</v>
      </c>
      <c r="D1248" s="23" t="s">
        <v>58</v>
      </c>
      <c r="E1248" s="33">
        <v>38500</v>
      </c>
      <c r="F1248" s="33">
        <v>3726</v>
      </c>
      <c r="G1248" s="33">
        <v>26450</v>
      </c>
      <c r="H1248" s="33">
        <v>3360</v>
      </c>
      <c r="I1248" s="3">
        <f t="shared" si="38"/>
        <v>64950</v>
      </c>
      <c r="J1248" s="3">
        <f t="shared" si="38"/>
        <v>7086</v>
      </c>
      <c r="K1248" s="3">
        <f t="shared" si="39"/>
        <v>72036</v>
      </c>
    </row>
    <row r="1249" spans="1:11" ht="17.399999999999999" customHeight="1" x14ac:dyDescent="0.3">
      <c r="A1249" s="23" t="s">
        <v>1344</v>
      </c>
      <c r="B1249" s="23" t="s">
        <v>1343</v>
      </c>
      <c r="C1249" s="69">
        <v>1</v>
      </c>
      <c r="D1249" s="23" t="s">
        <v>58</v>
      </c>
      <c r="E1249" s="33">
        <v>38500</v>
      </c>
      <c r="F1249" s="33">
        <v>3726</v>
      </c>
      <c r="G1249" s="33">
        <v>26450</v>
      </c>
      <c r="H1249" s="33">
        <v>3360</v>
      </c>
      <c r="I1249" s="3">
        <f t="shared" si="38"/>
        <v>64950</v>
      </c>
      <c r="J1249" s="3">
        <f t="shared" si="38"/>
        <v>7086</v>
      </c>
      <c r="K1249" s="3">
        <f t="shared" si="39"/>
        <v>72036</v>
      </c>
    </row>
    <row r="1250" spans="1:11" ht="17.399999999999999" customHeight="1" x14ac:dyDescent="0.3">
      <c r="A1250" s="23" t="s">
        <v>2027</v>
      </c>
      <c r="B1250" s="23" t="s">
        <v>2026</v>
      </c>
      <c r="C1250" s="69">
        <v>1</v>
      </c>
      <c r="D1250" s="23" t="s">
        <v>205</v>
      </c>
      <c r="E1250" s="33">
        <v>0</v>
      </c>
      <c r="F1250" s="33">
        <v>0</v>
      </c>
      <c r="G1250" s="33">
        <v>52880</v>
      </c>
      <c r="H1250" s="33">
        <v>19015</v>
      </c>
      <c r="I1250" s="3">
        <f t="shared" si="38"/>
        <v>52880</v>
      </c>
      <c r="J1250" s="3">
        <f t="shared" si="38"/>
        <v>19015</v>
      </c>
      <c r="K1250" s="3">
        <f t="shared" si="39"/>
        <v>71895</v>
      </c>
    </row>
    <row r="1251" spans="1:11" ht="17.399999999999999" customHeight="1" x14ac:dyDescent="0.3">
      <c r="A1251" s="23" t="s">
        <v>1742</v>
      </c>
      <c r="B1251" s="23" t="s">
        <v>1741</v>
      </c>
      <c r="C1251" s="69">
        <v>1</v>
      </c>
      <c r="D1251" s="23" t="s">
        <v>138</v>
      </c>
      <c r="E1251" s="33">
        <v>30824</v>
      </c>
      <c r="F1251" s="33">
        <v>8719</v>
      </c>
      <c r="G1251" s="33">
        <v>25545</v>
      </c>
      <c r="H1251" s="33">
        <v>6630</v>
      </c>
      <c r="I1251" s="3">
        <f t="shared" si="38"/>
        <v>56369</v>
      </c>
      <c r="J1251" s="3">
        <f t="shared" si="38"/>
        <v>15349</v>
      </c>
      <c r="K1251" s="3">
        <f t="shared" si="39"/>
        <v>71718</v>
      </c>
    </row>
    <row r="1252" spans="1:11" ht="17.399999999999999" customHeight="1" x14ac:dyDescent="0.3">
      <c r="A1252" s="23" t="s">
        <v>1726</v>
      </c>
      <c r="B1252" s="23" t="s">
        <v>1725</v>
      </c>
      <c r="C1252" s="69">
        <v>1</v>
      </c>
      <c r="D1252" s="23" t="s">
        <v>138</v>
      </c>
      <c r="E1252" s="33">
        <v>30824</v>
      </c>
      <c r="F1252" s="33">
        <v>8719</v>
      </c>
      <c r="G1252" s="33">
        <v>25545</v>
      </c>
      <c r="H1252" s="33">
        <v>6630</v>
      </c>
      <c r="I1252" s="3">
        <f t="shared" si="38"/>
        <v>56369</v>
      </c>
      <c r="J1252" s="3">
        <f t="shared" si="38"/>
        <v>15349</v>
      </c>
      <c r="K1252" s="3">
        <f t="shared" si="39"/>
        <v>71718</v>
      </c>
    </row>
    <row r="1253" spans="1:11" ht="17.399999999999999" customHeight="1" x14ac:dyDescent="0.3">
      <c r="A1253" s="23" t="s">
        <v>1730</v>
      </c>
      <c r="B1253" s="23" t="s">
        <v>1729</v>
      </c>
      <c r="C1253" s="69">
        <v>1</v>
      </c>
      <c r="D1253" s="23" t="s">
        <v>138</v>
      </c>
      <c r="E1253" s="33">
        <v>30824</v>
      </c>
      <c r="F1253" s="33">
        <v>8719</v>
      </c>
      <c r="G1253" s="33">
        <v>25545</v>
      </c>
      <c r="H1253" s="33">
        <v>6630</v>
      </c>
      <c r="I1253" s="3">
        <f t="shared" si="38"/>
        <v>56369</v>
      </c>
      <c r="J1253" s="3">
        <f t="shared" si="38"/>
        <v>15349</v>
      </c>
      <c r="K1253" s="3">
        <f t="shared" si="39"/>
        <v>71718</v>
      </c>
    </row>
    <row r="1254" spans="1:11" ht="17.399999999999999" customHeight="1" x14ac:dyDescent="0.3">
      <c r="A1254" s="23" t="s">
        <v>1750</v>
      </c>
      <c r="B1254" s="23" t="s">
        <v>1749</v>
      </c>
      <c r="C1254" s="69">
        <v>1</v>
      </c>
      <c r="D1254" s="23" t="s">
        <v>138</v>
      </c>
      <c r="E1254" s="33">
        <v>30824</v>
      </c>
      <c r="F1254" s="33">
        <v>8719</v>
      </c>
      <c r="G1254" s="33">
        <v>25545</v>
      </c>
      <c r="H1254" s="33">
        <v>6630</v>
      </c>
      <c r="I1254" s="3">
        <f t="shared" si="38"/>
        <v>56369</v>
      </c>
      <c r="J1254" s="3">
        <f t="shared" si="38"/>
        <v>15349</v>
      </c>
      <c r="K1254" s="3">
        <f t="shared" si="39"/>
        <v>71718</v>
      </c>
    </row>
    <row r="1255" spans="1:11" ht="17.399999999999999" customHeight="1" x14ac:dyDescent="0.3">
      <c r="A1255" s="23" t="s">
        <v>1728</v>
      </c>
      <c r="B1255" s="23" t="s">
        <v>1727</v>
      </c>
      <c r="C1255" s="69">
        <v>1</v>
      </c>
      <c r="D1255" s="23" t="s">
        <v>138</v>
      </c>
      <c r="E1255" s="33">
        <v>30824</v>
      </c>
      <c r="F1255" s="33">
        <v>8719</v>
      </c>
      <c r="G1255" s="33">
        <v>25545</v>
      </c>
      <c r="H1255" s="33">
        <v>6630</v>
      </c>
      <c r="I1255" s="3">
        <f t="shared" si="38"/>
        <v>56369</v>
      </c>
      <c r="J1255" s="3">
        <f t="shared" si="38"/>
        <v>15349</v>
      </c>
      <c r="K1255" s="3">
        <f t="shared" si="39"/>
        <v>71718</v>
      </c>
    </row>
    <row r="1256" spans="1:11" ht="17.399999999999999" customHeight="1" x14ac:dyDescent="0.3">
      <c r="A1256" s="23" t="s">
        <v>1754</v>
      </c>
      <c r="B1256" s="23" t="s">
        <v>1753</v>
      </c>
      <c r="C1256" s="69">
        <v>1</v>
      </c>
      <c r="D1256" s="23" t="s">
        <v>138</v>
      </c>
      <c r="E1256" s="33">
        <v>30824</v>
      </c>
      <c r="F1256" s="33">
        <v>8719</v>
      </c>
      <c r="G1256" s="33">
        <v>25545</v>
      </c>
      <c r="H1256" s="33">
        <v>6630</v>
      </c>
      <c r="I1256" s="3">
        <f t="shared" si="38"/>
        <v>56369</v>
      </c>
      <c r="J1256" s="3">
        <f t="shared" si="38"/>
        <v>15349</v>
      </c>
      <c r="K1256" s="3">
        <f t="shared" si="39"/>
        <v>71718</v>
      </c>
    </row>
    <row r="1257" spans="1:11" ht="17.399999999999999" customHeight="1" x14ac:dyDescent="0.3">
      <c r="A1257" s="23" t="s">
        <v>1734</v>
      </c>
      <c r="B1257" s="23" t="s">
        <v>1733</v>
      </c>
      <c r="C1257" s="69">
        <v>1</v>
      </c>
      <c r="D1257" s="23" t="s">
        <v>138</v>
      </c>
      <c r="E1257" s="33">
        <v>30824</v>
      </c>
      <c r="F1257" s="33">
        <v>8719</v>
      </c>
      <c r="G1257" s="33">
        <v>25545</v>
      </c>
      <c r="H1257" s="33">
        <v>6630</v>
      </c>
      <c r="I1257" s="3">
        <f t="shared" si="38"/>
        <v>56369</v>
      </c>
      <c r="J1257" s="3">
        <f t="shared" si="38"/>
        <v>15349</v>
      </c>
      <c r="K1257" s="3">
        <f t="shared" si="39"/>
        <v>71718</v>
      </c>
    </row>
    <row r="1258" spans="1:11" ht="17.399999999999999" customHeight="1" x14ac:dyDescent="0.3">
      <c r="A1258" s="23" t="s">
        <v>1736</v>
      </c>
      <c r="B1258" s="23" t="s">
        <v>1735</v>
      </c>
      <c r="C1258" s="69">
        <v>1</v>
      </c>
      <c r="D1258" s="23" t="s">
        <v>138</v>
      </c>
      <c r="E1258" s="33">
        <v>30824</v>
      </c>
      <c r="F1258" s="33">
        <v>8719</v>
      </c>
      <c r="G1258" s="33">
        <v>25545</v>
      </c>
      <c r="H1258" s="33">
        <v>6630</v>
      </c>
      <c r="I1258" s="3">
        <f t="shared" si="38"/>
        <v>56369</v>
      </c>
      <c r="J1258" s="3">
        <f t="shared" si="38"/>
        <v>15349</v>
      </c>
      <c r="K1258" s="3">
        <f t="shared" si="39"/>
        <v>71718</v>
      </c>
    </row>
    <row r="1259" spans="1:11" ht="17.399999999999999" customHeight="1" x14ac:dyDescent="0.3">
      <c r="A1259" s="23" t="s">
        <v>1738</v>
      </c>
      <c r="B1259" s="23" t="s">
        <v>1737</v>
      </c>
      <c r="C1259" s="69">
        <v>1</v>
      </c>
      <c r="D1259" s="23" t="s">
        <v>138</v>
      </c>
      <c r="E1259" s="33">
        <v>30824</v>
      </c>
      <c r="F1259" s="33">
        <v>8719</v>
      </c>
      <c r="G1259" s="33">
        <v>25545</v>
      </c>
      <c r="H1259" s="33">
        <v>6630</v>
      </c>
      <c r="I1259" s="3">
        <f t="shared" si="38"/>
        <v>56369</v>
      </c>
      <c r="J1259" s="3">
        <f t="shared" si="38"/>
        <v>15349</v>
      </c>
      <c r="K1259" s="3">
        <f t="shared" si="39"/>
        <v>71718</v>
      </c>
    </row>
    <row r="1260" spans="1:11" ht="17.399999999999999" customHeight="1" x14ac:dyDescent="0.3">
      <c r="A1260" s="23" t="s">
        <v>1740</v>
      </c>
      <c r="B1260" s="23" t="s">
        <v>1739</v>
      </c>
      <c r="C1260" s="69">
        <v>1</v>
      </c>
      <c r="D1260" s="23" t="s">
        <v>138</v>
      </c>
      <c r="E1260" s="33">
        <v>30824</v>
      </c>
      <c r="F1260" s="33">
        <v>8719</v>
      </c>
      <c r="G1260" s="33">
        <v>25545</v>
      </c>
      <c r="H1260" s="33">
        <v>6630</v>
      </c>
      <c r="I1260" s="3">
        <f t="shared" si="38"/>
        <v>56369</v>
      </c>
      <c r="J1260" s="3">
        <f t="shared" si="38"/>
        <v>15349</v>
      </c>
      <c r="K1260" s="3">
        <f t="shared" si="39"/>
        <v>71718</v>
      </c>
    </row>
    <row r="1261" spans="1:11" ht="17.399999999999999" customHeight="1" x14ac:dyDescent="0.3">
      <c r="A1261" s="23" t="s">
        <v>1746</v>
      </c>
      <c r="B1261" s="23" t="s">
        <v>1745</v>
      </c>
      <c r="C1261" s="69">
        <v>1</v>
      </c>
      <c r="D1261" s="23" t="s">
        <v>138</v>
      </c>
      <c r="E1261" s="33">
        <v>30824</v>
      </c>
      <c r="F1261" s="33">
        <v>8719</v>
      </c>
      <c r="G1261" s="33">
        <v>25545</v>
      </c>
      <c r="H1261" s="33">
        <v>6630</v>
      </c>
      <c r="I1261" s="3">
        <f t="shared" si="38"/>
        <v>56369</v>
      </c>
      <c r="J1261" s="3">
        <f t="shared" si="38"/>
        <v>15349</v>
      </c>
      <c r="K1261" s="3">
        <f t="shared" si="39"/>
        <v>71718</v>
      </c>
    </row>
    <row r="1262" spans="1:11" ht="17.399999999999999" customHeight="1" x14ac:dyDescent="0.3">
      <c r="A1262" s="23" t="s">
        <v>1748</v>
      </c>
      <c r="B1262" s="23" t="s">
        <v>1747</v>
      </c>
      <c r="C1262" s="69">
        <v>1</v>
      </c>
      <c r="D1262" s="23" t="s">
        <v>138</v>
      </c>
      <c r="E1262" s="33">
        <v>30824</v>
      </c>
      <c r="F1262" s="33">
        <v>8719</v>
      </c>
      <c r="G1262" s="33">
        <v>25545</v>
      </c>
      <c r="H1262" s="33">
        <v>6630</v>
      </c>
      <c r="I1262" s="3">
        <f t="shared" si="38"/>
        <v>56369</v>
      </c>
      <c r="J1262" s="3">
        <f t="shared" si="38"/>
        <v>15349</v>
      </c>
      <c r="K1262" s="3">
        <f t="shared" si="39"/>
        <v>71718</v>
      </c>
    </row>
    <row r="1263" spans="1:11" ht="17.399999999999999" customHeight="1" x14ac:dyDescent="0.3">
      <c r="A1263" s="23" t="s">
        <v>1744</v>
      </c>
      <c r="B1263" s="23" t="s">
        <v>1743</v>
      </c>
      <c r="C1263" s="69">
        <v>1</v>
      </c>
      <c r="D1263" s="23" t="s">
        <v>138</v>
      </c>
      <c r="E1263" s="33">
        <v>30824</v>
      </c>
      <c r="F1263" s="33">
        <v>8719</v>
      </c>
      <c r="G1263" s="33">
        <v>25545</v>
      </c>
      <c r="H1263" s="33">
        <v>6630</v>
      </c>
      <c r="I1263" s="3">
        <f t="shared" si="38"/>
        <v>56369</v>
      </c>
      <c r="J1263" s="3">
        <f t="shared" si="38"/>
        <v>15349</v>
      </c>
      <c r="K1263" s="3">
        <f t="shared" si="39"/>
        <v>71718</v>
      </c>
    </row>
    <row r="1264" spans="1:11" ht="17.399999999999999" customHeight="1" x14ac:dyDescent="0.3">
      <c r="A1264" s="23" t="s">
        <v>1752</v>
      </c>
      <c r="B1264" s="23" t="s">
        <v>1751</v>
      </c>
      <c r="C1264" s="69">
        <v>1</v>
      </c>
      <c r="D1264" s="23" t="s">
        <v>138</v>
      </c>
      <c r="E1264" s="33">
        <v>30824</v>
      </c>
      <c r="F1264" s="33">
        <v>8719</v>
      </c>
      <c r="G1264" s="33">
        <v>25545</v>
      </c>
      <c r="H1264" s="33">
        <v>6630</v>
      </c>
      <c r="I1264" s="3">
        <f t="shared" si="38"/>
        <v>56369</v>
      </c>
      <c r="J1264" s="3">
        <f t="shared" si="38"/>
        <v>15349</v>
      </c>
      <c r="K1264" s="3">
        <f t="shared" si="39"/>
        <v>71718</v>
      </c>
    </row>
    <row r="1265" spans="1:11" ht="17.399999999999999" customHeight="1" x14ac:dyDescent="0.3">
      <c r="A1265" s="23" t="s">
        <v>1732</v>
      </c>
      <c r="B1265" s="23" t="s">
        <v>1731</v>
      </c>
      <c r="C1265" s="69">
        <v>1</v>
      </c>
      <c r="D1265" s="23" t="s">
        <v>138</v>
      </c>
      <c r="E1265" s="33">
        <v>30824</v>
      </c>
      <c r="F1265" s="33">
        <v>8719</v>
      </c>
      <c r="G1265" s="33">
        <v>25545</v>
      </c>
      <c r="H1265" s="33">
        <v>6630</v>
      </c>
      <c r="I1265" s="3">
        <f t="shared" si="38"/>
        <v>56369</v>
      </c>
      <c r="J1265" s="3">
        <f t="shared" si="38"/>
        <v>15349</v>
      </c>
      <c r="K1265" s="3">
        <f t="shared" si="39"/>
        <v>71718</v>
      </c>
    </row>
    <row r="1266" spans="1:11" ht="17.399999999999999" customHeight="1" x14ac:dyDescent="0.3">
      <c r="A1266" s="23" t="s">
        <v>439</v>
      </c>
      <c r="B1266" s="23" t="s">
        <v>438</v>
      </c>
      <c r="C1266" s="69">
        <v>1</v>
      </c>
      <c r="D1266" s="23" t="s">
        <v>5257</v>
      </c>
      <c r="E1266" s="33">
        <v>38154</v>
      </c>
      <c r="F1266" s="33">
        <v>4924</v>
      </c>
      <c r="G1266" s="33">
        <v>26805</v>
      </c>
      <c r="H1266" s="33">
        <v>1776</v>
      </c>
      <c r="I1266" s="3">
        <f t="shared" si="38"/>
        <v>64959</v>
      </c>
      <c r="J1266" s="3">
        <f t="shared" si="38"/>
        <v>6700</v>
      </c>
      <c r="K1266" s="3">
        <f t="shared" si="39"/>
        <v>71659</v>
      </c>
    </row>
    <row r="1267" spans="1:11" ht="17.399999999999999" customHeight="1" x14ac:dyDescent="0.3">
      <c r="A1267" s="23" t="s">
        <v>441</v>
      </c>
      <c r="B1267" s="23" t="s">
        <v>440</v>
      </c>
      <c r="C1267" s="69">
        <v>1</v>
      </c>
      <c r="D1267" s="23" t="s">
        <v>5257</v>
      </c>
      <c r="E1267" s="33">
        <v>38154</v>
      </c>
      <c r="F1267" s="33">
        <v>4924</v>
      </c>
      <c r="G1267" s="33">
        <v>26805</v>
      </c>
      <c r="H1267" s="33">
        <v>1776</v>
      </c>
      <c r="I1267" s="3">
        <f t="shared" si="38"/>
        <v>64959</v>
      </c>
      <c r="J1267" s="3">
        <f t="shared" si="38"/>
        <v>6700</v>
      </c>
      <c r="K1267" s="3">
        <f t="shared" si="39"/>
        <v>71659</v>
      </c>
    </row>
    <row r="1268" spans="1:11" ht="17.399999999999999" customHeight="1" x14ac:dyDescent="0.3">
      <c r="A1268" s="23" t="s">
        <v>443</v>
      </c>
      <c r="B1268" s="23" t="s">
        <v>442</v>
      </c>
      <c r="C1268" s="69">
        <v>1</v>
      </c>
      <c r="D1268" s="23" t="s">
        <v>5257</v>
      </c>
      <c r="E1268" s="33">
        <v>38154</v>
      </c>
      <c r="F1268" s="33">
        <v>4924</v>
      </c>
      <c r="G1268" s="33">
        <v>26805</v>
      </c>
      <c r="H1268" s="33">
        <v>1776</v>
      </c>
      <c r="I1268" s="3">
        <f t="shared" si="38"/>
        <v>64959</v>
      </c>
      <c r="J1268" s="3">
        <f t="shared" si="38"/>
        <v>6700</v>
      </c>
      <c r="K1268" s="3">
        <f t="shared" si="39"/>
        <v>71659</v>
      </c>
    </row>
    <row r="1269" spans="1:11" ht="17.399999999999999" customHeight="1" x14ac:dyDescent="0.3">
      <c r="A1269" s="23" t="s">
        <v>445</v>
      </c>
      <c r="B1269" s="23" t="s">
        <v>444</v>
      </c>
      <c r="C1269" s="69">
        <v>1</v>
      </c>
      <c r="D1269" s="23" t="s">
        <v>5257</v>
      </c>
      <c r="E1269" s="33">
        <v>38154</v>
      </c>
      <c r="F1269" s="33">
        <v>4924</v>
      </c>
      <c r="G1269" s="33">
        <v>26805</v>
      </c>
      <c r="H1269" s="33">
        <v>1776</v>
      </c>
      <c r="I1269" s="3">
        <f t="shared" si="38"/>
        <v>64959</v>
      </c>
      <c r="J1269" s="3">
        <f t="shared" si="38"/>
        <v>6700</v>
      </c>
      <c r="K1269" s="3">
        <f t="shared" si="39"/>
        <v>71659</v>
      </c>
    </row>
    <row r="1270" spans="1:11" ht="17.399999999999999" customHeight="1" x14ac:dyDescent="0.3">
      <c r="A1270" s="23" t="s">
        <v>447</v>
      </c>
      <c r="B1270" s="23" t="s">
        <v>446</v>
      </c>
      <c r="C1270" s="69">
        <v>1</v>
      </c>
      <c r="D1270" s="23" t="s">
        <v>5257</v>
      </c>
      <c r="E1270" s="33">
        <v>38154</v>
      </c>
      <c r="F1270" s="33">
        <v>4924</v>
      </c>
      <c r="G1270" s="33">
        <v>26805</v>
      </c>
      <c r="H1270" s="33">
        <v>1776</v>
      </c>
      <c r="I1270" s="3">
        <f t="shared" si="38"/>
        <v>64959</v>
      </c>
      <c r="J1270" s="3">
        <f t="shared" si="38"/>
        <v>6700</v>
      </c>
      <c r="K1270" s="3">
        <f t="shared" si="39"/>
        <v>71659</v>
      </c>
    </row>
    <row r="1271" spans="1:11" ht="17.399999999999999" customHeight="1" x14ac:dyDescent="0.3">
      <c r="A1271" s="23" t="s">
        <v>449</v>
      </c>
      <c r="B1271" s="23" t="s">
        <v>448</v>
      </c>
      <c r="C1271" s="69">
        <v>1</v>
      </c>
      <c r="D1271" s="23" t="s">
        <v>5257</v>
      </c>
      <c r="E1271" s="33">
        <v>38154</v>
      </c>
      <c r="F1271" s="33">
        <v>4924</v>
      </c>
      <c r="G1271" s="33">
        <v>26805</v>
      </c>
      <c r="H1271" s="33">
        <v>1776</v>
      </c>
      <c r="I1271" s="3">
        <f t="shared" si="38"/>
        <v>64959</v>
      </c>
      <c r="J1271" s="3">
        <f t="shared" si="38"/>
        <v>6700</v>
      </c>
      <c r="K1271" s="3">
        <f t="shared" si="39"/>
        <v>71659</v>
      </c>
    </row>
    <row r="1272" spans="1:11" ht="17.399999999999999" customHeight="1" x14ac:dyDescent="0.3">
      <c r="A1272" s="23" t="s">
        <v>451</v>
      </c>
      <c r="B1272" s="23" t="s">
        <v>450</v>
      </c>
      <c r="C1272" s="69">
        <v>1</v>
      </c>
      <c r="D1272" s="23" t="s">
        <v>5257</v>
      </c>
      <c r="E1272" s="33">
        <v>38154</v>
      </c>
      <c r="F1272" s="33">
        <v>4924</v>
      </c>
      <c r="G1272" s="33">
        <v>26805</v>
      </c>
      <c r="H1272" s="33">
        <v>1776</v>
      </c>
      <c r="I1272" s="3">
        <f t="shared" si="38"/>
        <v>64959</v>
      </c>
      <c r="J1272" s="3">
        <f t="shared" si="38"/>
        <v>6700</v>
      </c>
      <c r="K1272" s="3">
        <f t="shared" si="39"/>
        <v>71659</v>
      </c>
    </row>
    <row r="1273" spans="1:11" ht="17.399999999999999" customHeight="1" x14ac:dyDescent="0.3">
      <c r="A1273" s="23" t="s">
        <v>453</v>
      </c>
      <c r="B1273" s="23" t="s">
        <v>452</v>
      </c>
      <c r="C1273" s="69">
        <v>1</v>
      </c>
      <c r="D1273" s="23" t="s">
        <v>5257</v>
      </c>
      <c r="E1273" s="33">
        <v>38154</v>
      </c>
      <c r="F1273" s="33">
        <v>4924</v>
      </c>
      <c r="G1273" s="33">
        <v>26805</v>
      </c>
      <c r="H1273" s="33">
        <v>1776</v>
      </c>
      <c r="I1273" s="3">
        <f t="shared" si="38"/>
        <v>64959</v>
      </c>
      <c r="J1273" s="3">
        <f t="shared" si="38"/>
        <v>6700</v>
      </c>
      <c r="K1273" s="3">
        <f t="shared" si="39"/>
        <v>71659</v>
      </c>
    </row>
    <row r="1274" spans="1:11" ht="17.399999999999999" customHeight="1" x14ac:dyDescent="0.3">
      <c r="A1274" s="23" t="s">
        <v>455</v>
      </c>
      <c r="B1274" s="23" t="s">
        <v>454</v>
      </c>
      <c r="C1274" s="69">
        <v>1</v>
      </c>
      <c r="D1274" s="23" t="s">
        <v>5257</v>
      </c>
      <c r="E1274" s="33">
        <v>38154</v>
      </c>
      <c r="F1274" s="33">
        <v>4924</v>
      </c>
      <c r="G1274" s="33">
        <v>26805</v>
      </c>
      <c r="H1274" s="33">
        <v>1776</v>
      </c>
      <c r="I1274" s="3">
        <f t="shared" si="38"/>
        <v>64959</v>
      </c>
      <c r="J1274" s="3">
        <f t="shared" si="38"/>
        <v>6700</v>
      </c>
      <c r="K1274" s="3">
        <f t="shared" si="39"/>
        <v>71659</v>
      </c>
    </row>
    <row r="1275" spans="1:11" ht="17.399999999999999" customHeight="1" x14ac:dyDescent="0.3">
      <c r="A1275" s="23" t="s">
        <v>457</v>
      </c>
      <c r="B1275" s="23" t="s">
        <v>456</v>
      </c>
      <c r="C1275" s="69">
        <v>1</v>
      </c>
      <c r="D1275" s="23" t="s">
        <v>5257</v>
      </c>
      <c r="E1275" s="33">
        <v>38154</v>
      </c>
      <c r="F1275" s="33">
        <v>4924</v>
      </c>
      <c r="G1275" s="33">
        <v>26805</v>
      </c>
      <c r="H1275" s="33">
        <v>1776</v>
      </c>
      <c r="I1275" s="3">
        <f t="shared" si="38"/>
        <v>64959</v>
      </c>
      <c r="J1275" s="3">
        <f t="shared" si="38"/>
        <v>6700</v>
      </c>
      <c r="K1275" s="3">
        <f t="shared" si="39"/>
        <v>71659</v>
      </c>
    </row>
    <row r="1276" spans="1:11" ht="17.399999999999999" customHeight="1" x14ac:dyDescent="0.3">
      <c r="A1276" s="23" t="s">
        <v>433</v>
      </c>
      <c r="B1276" s="23" t="s">
        <v>432</v>
      </c>
      <c r="C1276" s="69">
        <v>1</v>
      </c>
      <c r="D1276" s="23" t="s">
        <v>5257</v>
      </c>
      <c r="E1276" s="33">
        <v>38154</v>
      </c>
      <c r="F1276" s="33">
        <v>4924</v>
      </c>
      <c r="G1276" s="33">
        <v>26805</v>
      </c>
      <c r="H1276" s="33">
        <v>1776</v>
      </c>
      <c r="I1276" s="3">
        <f t="shared" si="38"/>
        <v>64959</v>
      </c>
      <c r="J1276" s="3">
        <f t="shared" si="38"/>
        <v>6700</v>
      </c>
      <c r="K1276" s="3">
        <f t="shared" si="39"/>
        <v>71659</v>
      </c>
    </row>
    <row r="1277" spans="1:11" ht="17.399999999999999" customHeight="1" x14ac:dyDescent="0.3">
      <c r="A1277" s="23" t="s">
        <v>435</v>
      </c>
      <c r="B1277" s="23" t="s">
        <v>434</v>
      </c>
      <c r="C1277" s="69">
        <v>1</v>
      </c>
      <c r="D1277" s="23" t="s">
        <v>5257</v>
      </c>
      <c r="E1277" s="33">
        <v>38154</v>
      </c>
      <c r="F1277" s="33">
        <v>4924</v>
      </c>
      <c r="G1277" s="33">
        <v>26805</v>
      </c>
      <c r="H1277" s="33">
        <v>1776</v>
      </c>
      <c r="I1277" s="3">
        <f t="shared" si="38"/>
        <v>64959</v>
      </c>
      <c r="J1277" s="3">
        <f t="shared" si="38"/>
        <v>6700</v>
      </c>
      <c r="K1277" s="3">
        <f t="shared" si="39"/>
        <v>71659</v>
      </c>
    </row>
    <row r="1278" spans="1:11" ht="17.399999999999999" customHeight="1" x14ac:dyDescent="0.3">
      <c r="A1278" s="23" t="s">
        <v>437</v>
      </c>
      <c r="B1278" s="23" t="s">
        <v>436</v>
      </c>
      <c r="C1278" s="69">
        <v>1</v>
      </c>
      <c r="D1278" s="23" t="s">
        <v>5257</v>
      </c>
      <c r="E1278" s="33">
        <v>38154</v>
      </c>
      <c r="F1278" s="33">
        <v>4924</v>
      </c>
      <c r="G1278" s="33">
        <v>26805</v>
      </c>
      <c r="H1278" s="33">
        <v>1776</v>
      </c>
      <c r="I1278" s="3">
        <f t="shared" si="38"/>
        <v>64959</v>
      </c>
      <c r="J1278" s="3">
        <f t="shared" si="38"/>
        <v>6700</v>
      </c>
      <c r="K1278" s="3">
        <f t="shared" si="39"/>
        <v>71659</v>
      </c>
    </row>
    <row r="1279" spans="1:11" ht="17.399999999999999" customHeight="1" x14ac:dyDescent="0.3">
      <c r="A1279" s="23" t="s">
        <v>513</v>
      </c>
      <c r="B1279" s="23" t="s">
        <v>512</v>
      </c>
      <c r="C1279" s="69">
        <v>1</v>
      </c>
      <c r="D1279" s="23" t="s">
        <v>97</v>
      </c>
      <c r="E1279" s="33">
        <v>29616</v>
      </c>
      <c r="F1279" s="33">
        <v>7789</v>
      </c>
      <c r="G1279" s="33">
        <v>27654</v>
      </c>
      <c r="H1279" s="33">
        <v>6393</v>
      </c>
      <c r="I1279" s="3">
        <f t="shared" si="38"/>
        <v>57270</v>
      </c>
      <c r="J1279" s="3">
        <f t="shared" si="38"/>
        <v>14182</v>
      </c>
      <c r="K1279" s="3">
        <f t="shared" si="39"/>
        <v>71452</v>
      </c>
    </row>
    <row r="1280" spans="1:11" ht="17.399999999999999" customHeight="1" x14ac:dyDescent="0.3">
      <c r="A1280" s="23" t="s">
        <v>521</v>
      </c>
      <c r="B1280" s="23" t="s">
        <v>520</v>
      </c>
      <c r="C1280" s="69">
        <v>1</v>
      </c>
      <c r="D1280" s="23" t="s">
        <v>97</v>
      </c>
      <c r="E1280" s="33">
        <v>29616</v>
      </c>
      <c r="F1280" s="33">
        <v>7789</v>
      </c>
      <c r="G1280" s="33">
        <v>27654</v>
      </c>
      <c r="H1280" s="33">
        <v>6393</v>
      </c>
      <c r="I1280" s="3">
        <f t="shared" si="38"/>
        <v>57270</v>
      </c>
      <c r="J1280" s="3">
        <f t="shared" si="38"/>
        <v>14182</v>
      </c>
      <c r="K1280" s="3">
        <f t="shared" si="39"/>
        <v>71452</v>
      </c>
    </row>
    <row r="1281" spans="1:11" ht="17.399999999999999" customHeight="1" x14ac:dyDescent="0.3">
      <c r="A1281" s="23" t="s">
        <v>527</v>
      </c>
      <c r="B1281" s="23" t="s">
        <v>526</v>
      </c>
      <c r="C1281" s="69">
        <v>1</v>
      </c>
      <c r="D1281" s="23" t="s">
        <v>97</v>
      </c>
      <c r="E1281" s="33">
        <v>29616</v>
      </c>
      <c r="F1281" s="33">
        <v>7789</v>
      </c>
      <c r="G1281" s="33">
        <v>27654</v>
      </c>
      <c r="H1281" s="33">
        <v>6393</v>
      </c>
      <c r="I1281" s="3">
        <f t="shared" si="38"/>
        <v>57270</v>
      </c>
      <c r="J1281" s="3">
        <f t="shared" si="38"/>
        <v>14182</v>
      </c>
      <c r="K1281" s="3">
        <f t="shared" si="39"/>
        <v>71452</v>
      </c>
    </row>
    <row r="1282" spans="1:11" ht="17.399999999999999" customHeight="1" x14ac:dyDescent="0.3">
      <c r="A1282" s="23" t="s">
        <v>529</v>
      </c>
      <c r="B1282" s="23" t="s">
        <v>528</v>
      </c>
      <c r="C1282" s="69">
        <v>1</v>
      </c>
      <c r="D1282" s="23" t="s">
        <v>97</v>
      </c>
      <c r="E1282" s="33">
        <v>29616</v>
      </c>
      <c r="F1282" s="33">
        <v>7789</v>
      </c>
      <c r="G1282" s="33">
        <v>27654</v>
      </c>
      <c r="H1282" s="33">
        <v>6393</v>
      </c>
      <c r="I1282" s="3">
        <f t="shared" ref="I1282:J1345" si="40">+E1282+G1282</f>
        <v>57270</v>
      </c>
      <c r="J1282" s="3">
        <f t="shared" si="40"/>
        <v>14182</v>
      </c>
      <c r="K1282" s="3">
        <f t="shared" ref="K1282:K1345" si="41">+I1282+J1282</f>
        <v>71452</v>
      </c>
    </row>
    <row r="1283" spans="1:11" ht="17.399999999999999" customHeight="1" x14ac:dyDescent="0.3">
      <c r="A1283" s="23" t="s">
        <v>533</v>
      </c>
      <c r="B1283" s="23" t="s">
        <v>532</v>
      </c>
      <c r="C1283" s="69">
        <v>1</v>
      </c>
      <c r="D1283" s="23" t="s">
        <v>97</v>
      </c>
      <c r="E1283" s="33">
        <v>29616</v>
      </c>
      <c r="F1283" s="33">
        <v>7789</v>
      </c>
      <c r="G1283" s="33">
        <v>27654</v>
      </c>
      <c r="H1283" s="33">
        <v>6393</v>
      </c>
      <c r="I1283" s="3">
        <f t="shared" si="40"/>
        <v>57270</v>
      </c>
      <c r="J1283" s="3">
        <f t="shared" si="40"/>
        <v>14182</v>
      </c>
      <c r="K1283" s="3">
        <f t="shared" si="41"/>
        <v>71452</v>
      </c>
    </row>
    <row r="1284" spans="1:11" ht="17.399999999999999" customHeight="1" x14ac:dyDescent="0.3">
      <c r="A1284" s="23" t="s">
        <v>525</v>
      </c>
      <c r="B1284" s="23" t="s">
        <v>524</v>
      </c>
      <c r="C1284" s="69">
        <v>1</v>
      </c>
      <c r="D1284" s="23" t="s">
        <v>97</v>
      </c>
      <c r="E1284" s="33">
        <v>29616</v>
      </c>
      <c r="F1284" s="33">
        <v>7789</v>
      </c>
      <c r="G1284" s="33">
        <v>27654</v>
      </c>
      <c r="H1284" s="33">
        <v>6393</v>
      </c>
      <c r="I1284" s="3">
        <f t="shared" si="40"/>
        <v>57270</v>
      </c>
      <c r="J1284" s="3">
        <f t="shared" si="40"/>
        <v>14182</v>
      </c>
      <c r="K1284" s="3">
        <f t="shared" si="41"/>
        <v>71452</v>
      </c>
    </row>
    <row r="1285" spans="1:11" ht="17.399999999999999" customHeight="1" x14ac:dyDescent="0.3">
      <c r="A1285" s="23" t="s">
        <v>519</v>
      </c>
      <c r="B1285" s="23" t="s">
        <v>518</v>
      </c>
      <c r="C1285" s="69">
        <v>1</v>
      </c>
      <c r="D1285" s="23" t="s">
        <v>97</v>
      </c>
      <c r="E1285" s="33">
        <v>29616</v>
      </c>
      <c r="F1285" s="33">
        <v>7789</v>
      </c>
      <c r="G1285" s="33">
        <v>27654</v>
      </c>
      <c r="H1285" s="33">
        <v>6393</v>
      </c>
      <c r="I1285" s="3">
        <f t="shared" si="40"/>
        <v>57270</v>
      </c>
      <c r="J1285" s="3">
        <f t="shared" si="40"/>
        <v>14182</v>
      </c>
      <c r="K1285" s="3">
        <f t="shared" si="41"/>
        <v>71452</v>
      </c>
    </row>
    <row r="1286" spans="1:11" ht="17.399999999999999" customHeight="1" x14ac:dyDescent="0.3">
      <c r="A1286" s="23" t="s">
        <v>523</v>
      </c>
      <c r="B1286" s="23" t="s">
        <v>522</v>
      </c>
      <c r="C1286" s="69">
        <v>1</v>
      </c>
      <c r="D1286" s="23" t="s">
        <v>97</v>
      </c>
      <c r="E1286" s="33">
        <v>29616</v>
      </c>
      <c r="F1286" s="33">
        <v>7789</v>
      </c>
      <c r="G1286" s="33">
        <v>27654</v>
      </c>
      <c r="H1286" s="33">
        <v>6393</v>
      </c>
      <c r="I1286" s="3">
        <f t="shared" si="40"/>
        <v>57270</v>
      </c>
      <c r="J1286" s="3">
        <f t="shared" si="40"/>
        <v>14182</v>
      </c>
      <c r="K1286" s="3">
        <f t="shared" si="41"/>
        <v>71452</v>
      </c>
    </row>
    <row r="1287" spans="1:11" ht="17.399999999999999" customHeight="1" x14ac:dyDescent="0.3">
      <c r="A1287" s="23" t="s">
        <v>515</v>
      </c>
      <c r="B1287" s="23" t="s">
        <v>514</v>
      </c>
      <c r="C1287" s="69">
        <v>1</v>
      </c>
      <c r="D1287" s="23" t="s">
        <v>97</v>
      </c>
      <c r="E1287" s="33">
        <v>29616</v>
      </c>
      <c r="F1287" s="33">
        <v>7789</v>
      </c>
      <c r="G1287" s="33">
        <v>27654</v>
      </c>
      <c r="H1287" s="33">
        <v>6393</v>
      </c>
      <c r="I1287" s="3">
        <f t="shared" si="40"/>
        <v>57270</v>
      </c>
      <c r="J1287" s="3">
        <f t="shared" si="40"/>
        <v>14182</v>
      </c>
      <c r="K1287" s="3">
        <f t="shared" si="41"/>
        <v>71452</v>
      </c>
    </row>
    <row r="1288" spans="1:11" ht="17.399999999999999" customHeight="1" x14ac:dyDescent="0.3">
      <c r="A1288" s="23" t="s">
        <v>531</v>
      </c>
      <c r="B1288" s="23" t="s">
        <v>530</v>
      </c>
      <c r="C1288" s="69">
        <v>1</v>
      </c>
      <c r="D1288" s="23" t="s">
        <v>97</v>
      </c>
      <c r="E1288" s="33">
        <v>29616</v>
      </c>
      <c r="F1288" s="33">
        <v>7789</v>
      </c>
      <c r="G1288" s="33">
        <v>27654</v>
      </c>
      <c r="H1288" s="33">
        <v>6393</v>
      </c>
      <c r="I1288" s="3">
        <f t="shared" si="40"/>
        <v>57270</v>
      </c>
      <c r="J1288" s="3">
        <f t="shared" si="40"/>
        <v>14182</v>
      </c>
      <c r="K1288" s="3">
        <f t="shared" si="41"/>
        <v>71452</v>
      </c>
    </row>
    <row r="1289" spans="1:11" ht="17.399999999999999" customHeight="1" x14ac:dyDescent="0.3">
      <c r="A1289" s="23" t="s">
        <v>4331</v>
      </c>
      <c r="B1289" s="23" t="s">
        <v>4330</v>
      </c>
      <c r="C1289" s="69">
        <v>1</v>
      </c>
      <c r="D1289" s="23" t="s">
        <v>67</v>
      </c>
      <c r="E1289" s="33">
        <v>36605</v>
      </c>
      <c r="F1289" s="33">
        <v>2756</v>
      </c>
      <c r="G1289" s="33">
        <v>29533</v>
      </c>
      <c r="H1289" s="33">
        <v>2505</v>
      </c>
      <c r="I1289" s="3">
        <f t="shared" si="40"/>
        <v>66138</v>
      </c>
      <c r="J1289" s="3">
        <f t="shared" si="40"/>
        <v>5261</v>
      </c>
      <c r="K1289" s="3">
        <f t="shared" si="41"/>
        <v>71399</v>
      </c>
    </row>
    <row r="1290" spans="1:11" ht="17.399999999999999" customHeight="1" x14ac:dyDescent="0.3">
      <c r="A1290" s="23" t="s">
        <v>4329</v>
      </c>
      <c r="B1290" s="23" t="s">
        <v>4328</v>
      </c>
      <c r="C1290" s="69">
        <v>1</v>
      </c>
      <c r="D1290" s="23" t="s">
        <v>67</v>
      </c>
      <c r="E1290" s="33">
        <v>36605</v>
      </c>
      <c r="F1290" s="33">
        <v>2756</v>
      </c>
      <c r="G1290" s="33">
        <v>29533</v>
      </c>
      <c r="H1290" s="33">
        <v>2505</v>
      </c>
      <c r="I1290" s="3">
        <f t="shared" si="40"/>
        <v>66138</v>
      </c>
      <c r="J1290" s="3">
        <f t="shared" si="40"/>
        <v>5261</v>
      </c>
      <c r="K1290" s="3">
        <f t="shared" si="41"/>
        <v>71399</v>
      </c>
    </row>
    <row r="1291" spans="1:11" ht="17.399999999999999" customHeight="1" x14ac:dyDescent="0.3">
      <c r="A1291" s="23" t="s">
        <v>4339</v>
      </c>
      <c r="B1291" s="23" t="s">
        <v>4338</v>
      </c>
      <c r="C1291" s="69">
        <v>1</v>
      </c>
      <c r="D1291" s="23" t="s">
        <v>67</v>
      </c>
      <c r="E1291" s="33">
        <v>36605</v>
      </c>
      <c r="F1291" s="33">
        <v>2756</v>
      </c>
      <c r="G1291" s="33">
        <v>29533</v>
      </c>
      <c r="H1291" s="33">
        <v>2505</v>
      </c>
      <c r="I1291" s="3">
        <f t="shared" si="40"/>
        <v>66138</v>
      </c>
      <c r="J1291" s="3">
        <f t="shared" si="40"/>
        <v>5261</v>
      </c>
      <c r="K1291" s="3">
        <f t="shared" si="41"/>
        <v>71399</v>
      </c>
    </row>
    <row r="1292" spans="1:11" ht="17.399999999999999" customHeight="1" x14ac:dyDescent="0.3">
      <c r="A1292" s="23" t="s">
        <v>4327</v>
      </c>
      <c r="B1292" s="23" t="s">
        <v>4326</v>
      </c>
      <c r="C1292" s="69">
        <v>1</v>
      </c>
      <c r="D1292" s="23" t="s">
        <v>67</v>
      </c>
      <c r="E1292" s="33">
        <v>36605</v>
      </c>
      <c r="F1292" s="33">
        <v>2756</v>
      </c>
      <c r="G1292" s="33">
        <v>29533</v>
      </c>
      <c r="H1292" s="33">
        <v>2505</v>
      </c>
      <c r="I1292" s="3">
        <f t="shared" si="40"/>
        <v>66138</v>
      </c>
      <c r="J1292" s="3">
        <f t="shared" si="40"/>
        <v>5261</v>
      </c>
      <c r="K1292" s="3">
        <f t="shared" si="41"/>
        <v>71399</v>
      </c>
    </row>
    <row r="1293" spans="1:11" ht="17.399999999999999" customHeight="1" x14ac:dyDescent="0.3">
      <c r="A1293" s="23" t="s">
        <v>4325</v>
      </c>
      <c r="B1293" s="23" t="s">
        <v>4324</v>
      </c>
      <c r="C1293" s="69">
        <v>1</v>
      </c>
      <c r="D1293" s="23" t="s">
        <v>67</v>
      </c>
      <c r="E1293" s="33">
        <v>36605</v>
      </c>
      <c r="F1293" s="33">
        <v>2756</v>
      </c>
      <c r="G1293" s="33">
        <v>29533</v>
      </c>
      <c r="H1293" s="33">
        <v>2505</v>
      </c>
      <c r="I1293" s="3">
        <f t="shared" si="40"/>
        <v>66138</v>
      </c>
      <c r="J1293" s="3">
        <f t="shared" si="40"/>
        <v>5261</v>
      </c>
      <c r="K1293" s="3">
        <f t="shared" si="41"/>
        <v>71399</v>
      </c>
    </row>
    <row r="1294" spans="1:11" ht="17.399999999999999" customHeight="1" x14ac:dyDescent="0.3">
      <c r="A1294" s="23" t="s">
        <v>4333</v>
      </c>
      <c r="B1294" s="23" t="s">
        <v>4332</v>
      </c>
      <c r="C1294" s="69">
        <v>1</v>
      </c>
      <c r="D1294" s="23" t="s">
        <v>67</v>
      </c>
      <c r="E1294" s="33">
        <v>36605</v>
      </c>
      <c r="F1294" s="33">
        <v>2756</v>
      </c>
      <c r="G1294" s="33">
        <v>29533</v>
      </c>
      <c r="H1294" s="33">
        <v>2505</v>
      </c>
      <c r="I1294" s="3">
        <f t="shared" si="40"/>
        <v>66138</v>
      </c>
      <c r="J1294" s="3">
        <f t="shared" si="40"/>
        <v>5261</v>
      </c>
      <c r="K1294" s="3">
        <f t="shared" si="41"/>
        <v>71399</v>
      </c>
    </row>
    <row r="1295" spans="1:11" ht="17.399999999999999" customHeight="1" x14ac:dyDescent="0.3">
      <c r="A1295" s="23" t="s">
        <v>4341</v>
      </c>
      <c r="B1295" s="23" t="s">
        <v>4340</v>
      </c>
      <c r="C1295" s="69">
        <v>1</v>
      </c>
      <c r="D1295" s="23" t="s">
        <v>67</v>
      </c>
      <c r="E1295" s="33">
        <v>36605</v>
      </c>
      <c r="F1295" s="33">
        <v>2756</v>
      </c>
      <c r="G1295" s="33">
        <v>29533</v>
      </c>
      <c r="H1295" s="33">
        <v>2505</v>
      </c>
      <c r="I1295" s="3">
        <f t="shared" si="40"/>
        <v>66138</v>
      </c>
      <c r="J1295" s="3">
        <f t="shared" si="40"/>
        <v>5261</v>
      </c>
      <c r="K1295" s="3">
        <f t="shared" si="41"/>
        <v>71399</v>
      </c>
    </row>
    <row r="1296" spans="1:11" ht="17.399999999999999" customHeight="1" x14ac:dyDescent="0.3">
      <c r="A1296" s="23" t="s">
        <v>4335</v>
      </c>
      <c r="B1296" s="23" t="s">
        <v>4334</v>
      </c>
      <c r="C1296" s="69">
        <v>1</v>
      </c>
      <c r="D1296" s="23" t="s">
        <v>67</v>
      </c>
      <c r="E1296" s="33">
        <v>36605</v>
      </c>
      <c r="F1296" s="33">
        <v>2756</v>
      </c>
      <c r="G1296" s="33">
        <v>29533</v>
      </c>
      <c r="H1296" s="33">
        <v>2505</v>
      </c>
      <c r="I1296" s="3">
        <f t="shared" si="40"/>
        <v>66138</v>
      </c>
      <c r="J1296" s="3">
        <f t="shared" si="40"/>
        <v>5261</v>
      </c>
      <c r="K1296" s="3">
        <f t="shared" si="41"/>
        <v>71399</v>
      </c>
    </row>
    <row r="1297" spans="1:11" ht="17.399999999999999" customHeight="1" x14ac:dyDescent="0.3">
      <c r="A1297" s="23" t="s">
        <v>4337</v>
      </c>
      <c r="B1297" s="23" t="s">
        <v>4336</v>
      </c>
      <c r="C1297" s="69">
        <v>1</v>
      </c>
      <c r="D1297" s="23" t="s">
        <v>67</v>
      </c>
      <c r="E1297" s="33">
        <v>36605</v>
      </c>
      <c r="F1297" s="33">
        <v>2756</v>
      </c>
      <c r="G1297" s="33">
        <v>29533</v>
      </c>
      <c r="H1297" s="33">
        <v>2505</v>
      </c>
      <c r="I1297" s="3">
        <f t="shared" si="40"/>
        <v>66138</v>
      </c>
      <c r="J1297" s="3">
        <f t="shared" si="40"/>
        <v>5261</v>
      </c>
      <c r="K1297" s="3">
        <f t="shared" si="41"/>
        <v>71399</v>
      </c>
    </row>
    <row r="1298" spans="1:11" ht="17.399999999999999" customHeight="1" x14ac:dyDescent="0.3">
      <c r="A1298" s="23" t="s">
        <v>3455</v>
      </c>
      <c r="B1298" s="23" t="s">
        <v>3454</v>
      </c>
      <c r="C1298" s="69">
        <v>1</v>
      </c>
      <c r="D1298" s="23" t="s">
        <v>125</v>
      </c>
      <c r="E1298" s="33">
        <v>0</v>
      </c>
      <c r="F1298" s="33">
        <v>0</v>
      </c>
      <c r="G1298" s="33">
        <v>54996</v>
      </c>
      <c r="H1298" s="33">
        <v>15761</v>
      </c>
      <c r="I1298" s="3">
        <f t="shared" si="40"/>
        <v>54996</v>
      </c>
      <c r="J1298" s="3">
        <f t="shared" si="40"/>
        <v>15761</v>
      </c>
      <c r="K1298" s="3">
        <f t="shared" si="41"/>
        <v>70757</v>
      </c>
    </row>
    <row r="1299" spans="1:11" ht="17.399999999999999" customHeight="1" x14ac:dyDescent="0.3">
      <c r="A1299" s="23" t="s">
        <v>3463</v>
      </c>
      <c r="B1299" s="23" t="s">
        <v>3462</v>
      </c>
      <c r="C1299" s="69">
        <v>1</v>
      </c>
      <c r="D1299" s="23" t="s">
        <v>125</v>
      </c>
      <c r="E1299" s="33">
        <v>0</v>
      </c>
      <c r="F1299" s="33">
        <v>0</v>
      </c>
      <c r="G1299" s="33">
        <v>54996</v>
      </c>
      <c r="H1299" s="33">
        <v>15761</v>
      </c>
      <c r="I1299" s="3">
        <f t="shared" si="40"/>
        <v>54996</v>
      </c>
      <c r="J1299" s="3">
        <f t="shared" si="40"/>
        <v>15761</v>
      </c>
      <c r="K1299" s="3">
        <f t="shared" si="41"/>
        <v>70757</v>
      </c>
    </row>
    <row r="1300" spans="1:11" ht="17.399999999999999" customHeight="1" x14ac:dyDescent="0.3">
      <c r="A1300" s="23" t="s">
        <v>3459</v>
      </c>
      <c r="B1300" s="23" t="s">
        <v>3458</v>
      </c>
      <c r="C1300" s="69">
        <v>1</v>
      </c>
      <c r="D1300" s="23" t="s">
        <v>125</v>
      </c>
      <c r="E1300" s="33">
        <v>0</v>
      </c>
      <c r="F1300" s="33">
        <v>0</v>
      </c>
      <c r="G1300" s="33">
        <v>54996</v>
      </c>
      <c r="H1300" s="33">
        <v>15761</v>
      </c>
      <c r="I1300" s="3">
        <f t="shared" si="40"/>
        <v>54996</v>
      </c>
      <c r="J1300" s="3">
        <f t="shared" si="40"/>
        <v>15761</v>
      </c>
      <c r="K1300" s="3">
        <f t="shared" si="41"/>
        <v>70757</v>
      </c>
    </row>
    <row r="1301" spans="1:11" ht="17.399999999999999" customHeight="1" x14ac:dyDescent="0.3">
      <c r="A1301" s="23" t="s">
        <v>3469</v>
      </c>
      <c r="B1301" s="23" t="s">
        <v>3468</v>
      </c>
      <c r="C1301" s="69">
        <v>1</v>
      </c>
      <c r="D1301" s="23" t="s">
        <v>125</v>
      </c>
      <c r="E1301" s="33">
        <v>0</v>
      </c>
      <c r="F1301" s="33">
        <v>0</v>
      </c>
      <c r="G1301" s="33">
        <v>54996</v>
      </c>
      <c r="H1301" s="33">
        <v>15761</v>
      </c>
      <c r="I1301" s="3">
        <f t="shared" si="40"/>
        <v>54996</v>
      </c>
      <c r="J1301" s="3">
        <f t="shared" si="40"/>
        <v>15761</v>
      </c>
      <c r="K1301" s="3">
        <f t="shared" si="41"/>
        <v>70757</v>
      </c>
    </row>
    <row r="1302" spans="1:11" ht="17.399999999999999" customHeight="1" x14ac:dyDescent="0.3">
      <c r="A1302" s="23" t="s">
        <v>3465</v>
      </c>
      <c r="B1302" s="23" t="s">
        <v>3464</v>
      </c>
      <c r="C1302" s="69">
        <v>1</v>
      </c>
      <c r="D1302" s="23" t="s">
        <v>125</v>
      </c>
      <c r="E1302" s="33">
        <v>0</v>
      </c>
      <c r="F1302" s="33">
        <v>0</v>
      </c>
      <c r="G1302" s="33">
        <v>54996</v>
      </c>
      <c r="H1302" s="33">
        <v>15761</v>
      </c>
      <c r="I1302" s="3">
        <f t="shared" si="40"/>
        <v>54996</v>
      </c>
      <c r="J1302" s="3">
        <f t="shared" si="40"/>
        <v>15761</v>
      </c>
      <c r="K1302" s="3">
        <f t="shared" si="41"/>
        <v>70757</v>
      </c>
    </row>
    <row r="1303" spans="1:11" ht="17.399999999999999" customHeight="1" x14ac:dyDescent="0.3">
      <c r="A1303" s="23" t="s">
        <v>3461</v>
      </c>
      <c r="B1303" s="23" t="s">
        <v>3460</v>
      </c>
      <c r="C1303" s="69">
        <v>1</v>
      </c>
      <c r="D1303" s="23" t="s">
        <v>125</v>
      </c>
      <c r="E1303" s="33">
        <v>0</v>
      </c>
      <c r="F1303" s="33">
        <v>0</v>
      </c>
      <c r="G1303" s="33">
        <v>54996</v>
      </c>
      <c r="H1303" s="33">
        <v>15761</v>
      </c>
      <c r="I1303" s="3">
        <f t="shared" si="40"/>
        <v>54996</v>
      </c>
      <c r="J1303" s="3">
        <f t="shared" si="40"/>
        <v>15761</v>
      </c>
      <c r="K1303" s="3">
        <f t="shared" si="41"/>
        <v>70757</v>
      </c>
    </row>
    <row r="1304" spans="1:11" ht="17.399999999999999" customHeight="1" x14ac:dyDescent="0.3">
      <c r="A1304" s="23" t="s">
        <v>3453</v>
      </c>
      <c r="B1304" s="23" t="s">
        <v>3452</v>
      </c>
      <c r="C1304" s="69">
        <v>1</v>
      </c>
      <c r="D1304" s="23" t="s">
        <v>125</v>
      </c>
      <c r="E1304" s="33">
        <v>0</v>
      </c>
      <c r="F1304" s="33">
        <v>0</v>
      </c>
      <c r="G1304" s="33">
        <v>54996</v>
      </c>
      <c r="H1304" s="33">
        <v>15761</v>
      </c>
      <c r="I1304" s="3">
        <f t="shared" si="40"/>
        <v>54996</v>
      </c>
      <c r="J1304" s="3">
        <f t="shared" si="40"/>
        <v>15761</v>
      </c>
      <c r="K1304" s="3">
        <f t="shared" si="41"/>
        <v>70757</v>
      </c>
    </row>
    <row r="1305" spans="1:11" ht="17.399999999999999" customHeight="1" x14ac:dyDescent="0.3">
      <c r="A1305" s="23" t="s">
        <v>3467</v>
      </c>
      <c r="B1305" s="23" t="s">
        <v>3466</v>
      </c>
      <c r="C1305" s="69">
        <v>1</v>
      </c>
      <c r="D1305" s="23" t="s">
        <v>125</v>
      </c>
      <c r="E1305" s="33">
        <v>0</v>
      </c>
      <c r="F1305" s="33">
        <v>0</v>
      </c>
      <c r="G1305" s="33">
        <v>54996</v>
      </c>
      <c r="H1305" s="33">
        <v>15761</v>
      </c>
      <c r="I1305" s="3">
        <f t="shared" si="40"/>
        <v>54996</v>
      </c>
      <c r="J1305" s="3">
        <f t="shared" si="40"/>
        <v>15761</v>
      </c>
      <c r="K1305" s="3">
        <f t="shared" si="41"/>
        <v>70757</v>
      </c>
    </row>
    <row r="1306" spans="1:11" ht="17.399999999999999" customHeight="1" x14ac:dyDescent="0.3">
      <c r="A1306" s="23" t="s">
        <v>3471</v>
      </c>
      <c r="B1306" s="23" t="s">
        <v>3470</v>
      </c>
      <c r="C1306" s="69">
        <v>1</v>
      </c>
      <c r="D1306" s="23" t="s">
        <v>125</v>
      </c>
      <c r="E1306" s="33">
        <v>0</v>
      </c>
      <c r="F1306" s="33">
        <v>0</v>
      </c>
      <c r="G1306" s="33">
        <v>54996</v>
      </c>
      <c r="H1306" s="33">
        <v>15761</v>
      </c>
      <c r="I1306" s="3">
        <f t="shared" si="40"/>
        <v>54996</v>
      </c>
      <c r="J1306" s="3">
        <f t="shared" si="40"/>
        <v>15761</v>
      </c>
      <c r="K1306" s="3">
        <f t="shared" si="41"/>
        <v>70757</v>
      </c>
    </row>
    <row r="1307" spans="1:11" ht="17.399999999999999" customHeight="1" x14ac:dyDescent="0.3">
      <c r="A1307" s="23" t="s">
        <v>3457</v>
      </c>
      <c r="B1307" s="23" t="s">
        <v>3456</v>
      </c>
      <c r="C1307" s="69">
        <v>1</v>
      </c>
      <c r="D1307" s="23" t="s">
        <v>125</v>
      </c>
      <c r="E1307" s="33">
        <v>0</v>
      </c>
      <c r="F1307" s="33">
        <v>0</v>
      </c>
      <c r="G1307" s="33">
        <v>54996</v>
      </c>
      <c r="H1307" s="33">
        <v>15761</v>
      </c>
      <c r="I1307" s="3">
        <f t="shared" si="40"/>
        <v>54996</v>
      </c>
      <c r="J1307" s="3">
        <f t="shared" si="40"/>
        <v>15761</v>
      </c>
      <c r="K1307" s="3">
        <f t="shared" si="41"/>
        <v>70757</v>
      </c>
    </row>
    <row r="1308" spans="1:11" ht="17.399999999999999" customHeight="1" x14ac:dyDescent="0.3">
      <c r="A1308" s="23" t="s">
        <v>1015</v>
      </c>
      <c r="B1308" s="23" t="s">
        <v>1014</v>
      </c>
      <c r="C1308" s="69">
        <v>1</v>
      </c>
      <c r="D1308" s="23" t="s">
        <v>201</v>
      </c>
      <c r="E1308" s="33">
        <v>41606</v>
      </c>
      <c r="F1308" s="33">
        <v>11828</v>
      </c>
      <c r="G1308" s="33">
        <v>12164</v>
      </c>
      <c r="H1308" s="33">
        <v>4956</v>
      </c>
      <c r="I1308" s="3">
        <f t="shared" si="40"/>
        <v>53770</v>
      </c>
      <c r="J1308" s="3">
        <f t="shared" si="40"/>
        <v>16784</v>
      </c>
      <c r="K1308" s="3">
        <f t="shared" si="41"/>
        <v>70554</v>
      </c>
    </row>
    <row r="1309" spans="1:11" ht="17.399999999999999" customHeight="1" x14ac:dyDescent="0.3">
      <c r="A1309" s="23" t="s">
        <v>1023</v>
      </c>
      <c r="B1309" s="23" t="s">
        <v>1022</v>
      </c>
      <c r="C1309" s="69">
        <v>1</v>
      </c>
      <c r="D1309" s="23" t="s">
        <v>201</v>
      </c>
      <c r="E1309" s="33">
        <v>41606</v>
      </c>
      <c r="F1309" s="33">
        <v>11828</v>
      </c>
      <c r="G1309" s="33">
        <v>12164</v>
      </c>
      <c r="H1309" s="33">
        <v>4956</v>
      </c>
      <c r="I1309" s="3">
        <f t="shared" si="40"/>
        <v>53770</v>
      </c>
      <c r="J1309" s="3">
        <f t="shared" si="40"/>
        <v>16784</v>
      </c>
      <c r="K1309" s="3">
        <f t="shared" si="41"/>
        <v>70554</v>
      </c>
    </row>
    <row r="1310" spans="1:11" ht="17.399999999999999" customHeight="1" x14ac:dyDescent="0.3">
      <c r="A1310" s="23" t="s">
        <v>1021</v>
      </c>
      <c r="B1310" s="23" t="s">
        <v>1020</v>
      </c>
      <c r="C1310" s="69">
        <v>1</v>
      </c>
      <c r="D1310" s="23" t="s">
        <v>201</v>
      </c>
      <c r="E1310" s="33">
        <v>41606</v>
      </c>
      <c r="F1310" s="33">
        <v>11828</v>
      </c>
      <c r="G1310" s="33">
        <v>12164</v>
      </c>
      <c r="H1310" s="33">
        <v>4956</v>
      </c>
      <c r="I1310" s="3">
        <f t="shared" si="40"/>
        <v>53770</v>
      </c>
      <c r="J1310" s="3">
        <f t="shared" si="40"/>
        <v>16784</v>
      </c>
      <c r="K1310" s="3">
        <f t="shared" si="41"/>
        <v>70554</v>
      </c>
    </row>
    <row r="1311" spans="1:11" ht="17.399999999999999" customHeight="1" x14ac:dyDescent="0.3">
      <c r="A1311" s="23" t="s">
        <v>1005</v>
      </c>
      <c r="B1311" s="23" t="s">
        <v>1004</v>
      </c>
      <c r="C1311" s="69">
        <v>1</v>
      </c>
      <c r="D1311" s="23" t="s">
        <v>201</v>
      </c>
      <c r="E1311" s="33">
        <v>41606</v>
      </c>
      <c r="F1311" s="33">
        <v>11828</v>
      </c>
      <c r="G1311" s="33">
        <v>12164</v>
      </c>
      <c r="H1311" s="33">
        <v>4956</v>
      </c>
      <c r="I1311" s="3">
        <f t="shared" si="40"/>
        <v>53770</v>
      </c>
      <c r="J1311" s="3">
        <f t="shared" si="40"/>
        <v>16784</v>
      </c>
      <c r="K1311" s="3">
        <f t="shared" si="41"/>
        <v>70554</v>
      </c>
    </row>
    <row r="1312" spans="1:11" ht="17.399999999999999" customHeight="1" x14ac:dyDescent="0.3">
      <c r="A1312" s="23" t="s">
        <v>1019</v>
      </c>
      <c r="B1312" s="23" t="s">
        <v>1018</v>
      </c>
      <c r="C1312" s="69">
        <v>1</v>
      </c>
      <c r="D1312" s="23" t="s">
        <v>201</v>
      </c>
      <c r="E1312" s="33">
        <v>41606</v>
      </c>
      <c r="F1312" s="33">
        <v>11828</v>
      </c>
      <c r="G1312" s="33">
        <v>12164</v>
      </c>
      <c r="H1312" s="33">
        <v>4956</v>
      </c>
      <c r="I1312" s="3">
        <f t="shared" si="40"/>
        <v>53770</v>
      </c>
      <c r="J1312" s="3">
        <f t="shared" si="40"/>
        <v>16784</v>
      </c>
      <c r="K1312" s="3">
        <f t="shared" si="41"/>
        <v>70554</v>
      </c>
    </row>
    <row r="1313" spans="1:11" ht="17.399999999999999" customHeight="1" x14ac:dyDescent="0.3">
      <c r="A1313" s="23" t="s">
        <v>1013</v>
      </c>
      <c r="B1313" s="23" t="s">
        <v>1012</v>
      </c>
      <c r="C1313" s="69">
        <v>1</v>
      </c>
      <c r="D1313" s="23" t="s">
        <v>201</v>
      </c>
      <c r="E1313" s="33">
        <v>41606</v>
      </c>
      <c r="F1313" s="33">
        <v>11828</v>
      </c>
      <c r="G1313" s="33">
        <v>12164</v>
      </c>
      <c r="H1313" s="33">
        <v>4956</v>
      </c>
      <c r="I1313" s="3">
        <f t="shared" si="40"/>
        <v>53770</v>
      </c>
      <c r="J1313" s="3">
        <f t="shared" si="40"/>
        <v>16784</v>
      </c>
      <c r="K1313" s="3">
        <f t="shared" si="41"/>
        <v>70554</v>
      </c>
    </row>
    <row r="1314" spans="1:11" ht="17.399999999999999" customHeight="1" x14ac:dyDescent="0.3">
      <c r="A1314" s="23" t="s">
        <v>1027</v>
      </c>
      <c r="B1314" s="23" t="s">
        <v>1026</v>
      </c>
      <c r="C1314" s="69">
        <v>1</v>
      </c>
      <c r="D1314" s="23" t="s">
        <v>201</v>
      </c>
      <c r="E1314" s="33">
        <v>41606</v>
      </c>
      <c r="F1314" s="33">
        <v>11828</v>
      </c>
      <c r="G1314" s="33">
        <v>12164</v>
      </c>
      <c r="H1314" s="33">
        <v>4956</v>
      </c>
      <c r="I1314" s="3">
        <f t="shared" si="40"/>
        <v>53770</v>
      </c>
      <c r="J1314" s="3">
        <f t="shared" si="40"/>
        <v>16784</v>
      </c>
      <c r="K1314" s="3">
        <f t="shared" si="41"/>
        <v>70554</v>
      </c>
    </row>
    <row r="1315" spans="1:11" ht="17.399999999999999" customHeight="1" x14ac:dyDescent="0.3">
      <c r="A1315" s="23" t="s">
        <v>1011</v>
      </c>
      <c r="B1315" s="23" t="s">
        <v>1010</v>
      </c>
      <c r="C1315" s="69">
        <v>1</v>
      </c>
      <c r="D1315" s="23" t="s">
        <v>201</v>
      </c>
      <c r="E1315" s="33">
        <v>41606</v>
      </c>
      <c r="F1315" s="33">
        <v>11828</v>
      </c>
      <c r="G1315" s="33">
        <v>12164</v>
      </c>
      <c r="H1315" s="33">
        <v>4956</v>
      </c>
      <c r="I1315" s="3">
        <f t="shared" si="40"/>
        <v>53770</v>
      </c>
      <c r="J1315" s="3">
        <f t="shared" si="40"/>
        <v>16784</v>
      </c>
      <c r="K1315" s="3">
        <f t="shared" si="41"/>
        <v>70554</v>
      </c>
    </row>
    <row r="1316" spans="1:11" ht="17.399999999999999" customHeight="1" x14ac:dyDescent="0.3">
      <c r="A1316" s="23" t="s">
        <v>1017</v>
      </c>
      <c r="B1316" s="23" t="s">
        <v>1016</v>
      </c>
      <c r="C1316" s="69">
        <v>1</v>
      </c>
      <c r="D1316" s="23" t="s">
        <v>201</v>
      </c>
      <c r="E1316" s="33">
        <v>41606</v>
      </c>
      <c r="F1316" s="33">
        <v>11828</v>
      </c>
      <c r="G1316" s="33">
        <v>12164</v>
      </c>
      <c r="H1316" s="33">
        <v>4956</v>
      </c>
      <c r="I1316" s="3">
        <f t="shared" si="40"/>
        <v>53770</v>
      </c>
      <c r="J1316" s="3">
        <f t="shared" si="40"/>
        <v>16784</v>
      </c>
      <c r="K1316" s="3">
        <f t="shared" si="41"/>
        <v>70554</v>
      </c>
    </row>
    <row r="1317" spans="1:11" ht="17.399999999999999" customHeight="1" x14ac:dyDescent="0.3">
      <c r="A1317" s="23" t="s">
        <v>1025</v>
      </c>
      <c r="B1317" s="23" t="s">
        <v>1024</v>
      </c>
      <c r="C1317" s="69">
        <v>1</v>
      </c>
      <c r="D1317" s="23" t="s">
        <v>201</v>
      </c>
      <c r="E1317" s="33">
        <v>41606</v>
      </c>
      <c r="F1317" s="33">
        <v>11828</v>
      </c>
      <c r="G1317" s="33">
        <v>12164</v>
      </c>
      <c r="H1317" s="33">
        <v>4956</v>
      </c>
      <c r="I1317" s="3">
        <f t="shared" si="40"/>
        <v>53770</v>
      </c>
      <c r="J1317" s="3">
        <f t="shared" si="40"/>
        <v>16784</v>
      </c>
      <c r="K1317" s="3">
        <f t="shared" si="41"/>
        <v>70554</v>
      </c>
    </row>
    <row r="1318" spans="1:11" ht="17.399999999999999" customHeight="1" x14ac:dyDescent="0.3">
      <c r="A1318" s="23" t="s">
        <v>1007</v>
      </c>
      <c r="B1318" s="23" t="s">
        <v>1006</v>
      </c>
      <c r="C1318" s="69">
        <v>1</v>
      </c>
      <c r="D1318" s="23" t="s">
        <v>201</v>
      </c>
      <c r="E1318" s="33">
        <v>41606</v>
      </c>
      <c r="F1318" s="33">
        <v>11828</v>
      </c>
      <c r="G1318" s="33">
        <v>12164</v>
      </c>
      <c r="H1318" s="33">
        <v>4956</v>
      </c>
      <c r="I1318" s="3">
        <f t="shared" si="40"/>
        <v>53770</v>
      </c>
      <c r="J1318" s="3">
        <f t="shared" si="40"/>
        <v>16784</v>
      </c>
      <c r="K1318" s="3">
        <f t="shared" si="41"/>
        <v>70554</v>
      </c>
    </row>
    <row r="1319" spans="1:11" ht="17.399999999999999" customHeight="1" x14ac:dyDescent="0.3">
      <c r="A1319" s="23" t="s">
        <v>1029</v>
      </c>
      <c r="B1319" s="23" t="s">
        <v>1028</v>
      </c>
      <c r="C1319" s="69">
        <v>1</v>
      </c>
      <c r="D1319" s="23" t="s">
        <v>201</v>
      </c>
      <c r="E1319" s="33">
        <v>41606</v>
      </c>
      <c r="F1319" s="33">
        <v>11828</v>
      </c>
      <c r="G1319" s="33">
        <v>12164</v>
      </c>
      <c r="H1319" s="33">
        <v>4956</v>
      </c>
      <c r="I1319" s="3">
        <f t="shared" si="40"/>
        <v>53770</v>
      </c>
      <c r="J1319" s="3">
        <f t="shared" si="40"/>
        <v>16784</v>
      </c>
      <c r="K1319" s="3">
        <f t="shared" si="41"/>
        <v>70554</v>
      </c>
    </row>
    <row r="1320" spans="1:11" ht="17.399999999999999" customHeight="1" x14ac:dyDescent="0.3">
      <c r="A1320" s="23" t="s">
        <v>1009</v>
      </c>
      <c r="B1320" s="23" t="s">
        <v>1008</v>
      </c>
      <c r="C1320" s="69">
        <v>1</v>
      </c>
      <c r="D1320" s="23" t="s">
        <v>201</v>
      </c>
      <c r="E1320" s="33">
        <v>41606</v>
      </c>
      <c r="F1320" s="33">
        <v>11828</v>
      </c>
      <c r="G1320" s="33">
        <v>12164</v>
      </c>
      <c r="H1320" s="33">
        <v>4956</v>
      </c>
      <c r="I1320" s="3">
        <f t="shared" si="40"/>
        <v>53770</v>
      </c>
      <c r="J1320" s="3">
        <f t="shared" si="40"/>
        <v>16784</v>
      </c>
      <c r="K1320" s="3">
        <f t="shared" si="41"/>
        <v>70554</v>
      </c>
    </row>
    <row r="1321" spans="1:11" ht="17.399999999999999" customHeight="1" x14ac:dyDescent="0.3">
      <c r="A1321" s="23" t="s">
        <v>5180</v>
      </c>
      <c r="B1321" s="23" t="s">
        <v>5179</v>
      </c>
      <c r="C1321" s="69">
        <v>1</v>
      </c>
      <c r="D1321" s="23" t="s">
        <v>112</v>
      </c>
      <c r="E1321" s="33">
        <v>37195</v>
      </c>
      <c r="F1321" s="33">
        <v>0</v>
      </c>
      <c r="G1321" s="33">
        <v>26125</v>
      </c>
      <c r="H1321" s="33">
        <v>7087</v>
      </c>
      <c r="I1321" s="3">
        <f t="shared" si="40"/>
        <v>63320</v>
      </c>
      <c r="J1321" s="3">
        <f t="shared" si="40"/>
        <v>7087</v>
      </c>
      <c r="K1321" s="3">
        <f t="shared" si="41"/>
        <v>70407</v>
      </c>
    </row>
    <row r="1322" spans="1:11" ht="17.399999999999999" customHeight="1" x14ac:dyDescent="0.3">
      <c r="A1322" s="23" t="s">
        <v>1943</v>
      </c>
      <c r="B1322" s="23" t="s">
        <v>1942</v>
      </c>
      <c r="C1322" s="69">
        <v>1</v>
      </c>
      <c r="D1322" s="23" t="s">
        <v>165</v>
      </c>
      <c r="E1322" s="33">
        <v>30792</v>
      </c>
      <c r="F1322" s="33">
        <v>17203</v>
      </c>
      <c r="G1322" s="33">
        <v>14652</v>
      </c>
      <c r="H1322" s="33">
        <v>7592</v>
      </c>
      <c r="I1322" s="3">
        <f t="shared" si="40"/>
        <v>45444</v>
      </c>
      <c r="J1322" s="3">
        <f t="shared" si="40"/>
        <v>24795</v>
      </c>
      <c r="K1322" s="3">
        <f t="shared" si="41"/>
        <v>70239</v>
      </c>
    </row>
    <row r="1323" spans="1:11" ht="17.399999999999999" customHeight="1" x14ac:dyDescent="0.3">
      <c r="A1323" s="23" t="s">
        <v>795</v>
      </c>
      <c r="B1323" s="23" t="s">
        <v>794</v>
      </c>
      <c r="C1323" s="69">
        <v>1</v>
      </c>
      <c r="D1323" s="23" t="s">
        <v>197</v>
      </c>
      <c r="E1323" s="33">
        <v>35876</v>
      </c>
      <c r="F1323" s="33">
        <v>3118</v>
      </c>
      <c r="G1323" s="33">
        <v>24332</v>
      </c>
      <c r="H1323" s="33">
        <v>6127</v>
      </c>
      <c r="I1323" s="3">
        <f t="shared" si="40"/>
        <v>60208</v>
      </c>
      <c r="J1323" s="3">
        <f t="shared" si="40"/>
        <v>9245</v>
      </c>
      <c r="K1323" s="3">
        <f t="shared" si="41"/>
        <v>69453</v>
      </c>
    </row>
    <row r="1324" spans="1:11" ht="17.399999999999999" customHeight="1" x14ac:dyDescent="0.3">
      <c r="A1324" s="23" t="s">
        <v>791</v>
      </c>
      <c r="B1324" s="23" t="s">
        <v>790</v>
      </c>
      <c r="C1324" s="69">
        <v>1</v>
      </c>
      <c r="D1324" s="23" t="s">
        <v>197</v>
      </c>
      <c r="E1324" s="33">
        <v>35876</v>
      </c>
      <c r="F1324" s="33">
        <v>3118</v>
      </c>
      <c r="G1324" s="33">
        <v>24332</v>
      </c>
      <c r="H1324" s="33">
        <v>6127</v>
      </c>
      <c r="I1324" s="3">
        <f t="shared" si="40"/>
        <v>60208</v>
      </c>
      <c r="J1324" s="3">
        <f t="shared" si="40"/>
        <v>9245</v>
      </c>
      <c r="K1324" s="3">
        <f t="shared" si="41"/>
        <v>69453</v>
      </c>
    </row>
    <row r="1325" spans="1:11" ht="17.399999999999999" customHeight="1" x14ac:dyDescent="0.3">
      <c r="A1325" s="23" t="s">
        <v>789</v>
      </c>
      <c r="B1325" s="23" t="s">
        <v>788</v>
      </c>
      <c r="C1325" s="69">
        <v>1</v>
      </c>
      <c r="D1325" s="23" t="s">
        <v>197</v>
      </c>
      <c r="E1325" s="33">
        <v>35876</v>
      </c>
      <c r="F1325" s="33">
        <v>3118</v>
      </c>
      <c r="G1325" s="33">
        <v>24332</v>
      </c>
      <c r="H1325" s="33">
        <v>6127</v>
      </c>
      <c r="I1325" s="3">
        <f t="shared" si="40"/>
        <v>60208</v>
      </c>
      <c r="J1325" s="3">
        <f t="shared" si="40"/>
        <v>9245</v>
      </c>
      <c r="K1325" s="3">
        <f t="shared" si="41"/>
        <v>69453</v>
      </c>
    </row>
    <row r="1326" spans="1:11" ht="17.399999999999999" customHeight="1" x14ac:dyDescent="0.3">
      <c r="A1326" s="23" t="s">
        <v>793</v>
      </c>
      <c r="B1326" s="23" t="s">
        <v>792</v>
      </c>
      <c r="C1326" s="69">
        <v>1</v>
      </c>
      <c r="D1326" s="23" t="s">
        <v>197</v>
      </c>
      <c r="E1326" s="33">
        <v>35876</v>
      </c>
      <c r="F1326" s="33">
        <v>3118</v>
      </c>
      <c r="G1326" s="33">
        <v>24332</v>
      </c>
      <c r="H1326" s="33">
        <v>6127</v>
      </c>
      <c r="I1326" s="3">
        <f t="shared" si="40"/>
        <v>60208</v>
      </c>
      <c r="J1326" s="3">
        <f t="shared" si="40"/>
        <v>9245</v>
      </c>
      <c r="K1326" s="3">
        <f t="shared" si="41"/>
        <v>69453</v>
      </c>
    </row>
    <row r="1327" spans="1:11" ht="17.399999999999999" customHeight="1" x14ac:dyDescent="0.3">
      <c r="A1327" s="23" t="s">
        <v>799</v>
      </c>
      <c r="B1327" s="23" t="s">
        <v>798</v>
      </c>
      <c r="C1327" s="69">
        <v>1</v>
      </c>
      <c r="D1327" s="23" t="s">
        <v>197</v>
      </c>
      <c r="E1327" s="33">
        <v>35876</v>
      </c>
      <c r="F1327" s="33">
        <v>3118</v>
      </c>
      <c r="G1327" s="33">
        <v>24332</v>
      </c>
      <c r="H1327" s="33">
        <v>6127</v>
      </c>
      <c r="I1327" s="3">
        <f t="shared" si="40"/>
        <v>60208</v>
      </c>
      <c r="J1327" s="3">
        <f t="shared" si="40"/>
        <v>9245</v>
      </c>
      <c r="K1327" s="3">
        <f t="shared" si="41"/>
        <v>69453</v>
      </c>
    </row>
    <row r="1328" spans="1:11" ht="17.399999999999999" customHeight="1" x14ac:dyDescent="0.3">
      <c r="A1328" s="23" t="s">
        <v>785</v>
      </c>
      <c r="B1328" s="23" t="s">
        <v>784</v>
      </c>
      <c r="C1328" s="69">
        <v>1</v>
      </c>
      <c r="D1328" s="23" t="s">
        <v>197</v>
      </c>
      <c r="E1328" s="33">
        <v>35876</v>
      </c>
      <c r="F1328" s="33">
        <v>3118</v>
      </c>
      <c r="G1328" s="33">
        <v>24332</v>
      </c>
      <c r="H1328" s="33">
        <v>6127</v>
      </c>
      <c r="I1328" s="3">
        <f t="shared" si="40"/>
        <v>60208</v>
      </c>
      <c r="J1328" s="3">
        <f t="shared" si="40"/>
        <v>9245</v>
      </c>
      <c r="K1328" s="3">
        <f t="shared" si="41"/>
        <v>69453</v>
      </c>
    </row>
    <row r="1329" spans="1:11" ht="17.399999999999999" customHeight="1" x14ac:dyDescent="0.3">
      <c r="A1329" s="23" t="s">
        <v>783</v>
      </c>
      <c r="B1329" s="23" t="s">
        <v>782</v>
      </c>
      <c r="C1329" s="69">
        <v>1</v>
      </c>
      <c r="D1329" s="23" t="s">
        <v>197</v>
      </c>
      <c r="E1329" s="33">
        <v>35876</v>
      </c>
      <c r="F1329" s="33">
        <v>3118</v>
      </c>
      <c r="G1329" s="33">
        <v>24332</v>
      </c>
      <c r="H1329" s="33">
        <v>6127</v>
      </c>
      <c r="I1329" s="3">
        <f t="shared" si="40"/>
        <v>60208</v>
      </c>
      <c r="J1329" s="3">
        <f t="shared" si="40"/>
        <v>9245</v>
      </c>
      <c r="K1329" s="3">
        <f t="shared" si="41"/>
        <v>69453</v>
      </c>
    </row>
    <row r="1330" spans="1:11" ht="17.399999999999999" customHeight="1" x14ac:dyDescent="0.3">
      <c r="A1330" s="23" t="s">
        <v>801</v>
      </c>
      <c r="B1330" s="23" t="s">
        <v>800</v>
      </c>
      <c r="C1330" s="69">
        <v>1</v>
      </c>
      <c r="D1330" s="23" t="s">
        <v>197</v>
      </c>
      <c r="E1330" s="33">
        <v>35876</v>
      </c>
      <c r="F1330" s="33">
        <v>3118</v>
      </c>
      <c r="G1330" s="33">
        <v>24332</v>
      </c>
      <c r="H1330" s="33">
        <v>6127</v>
      </c>
      <c r="I1330" s="3">
        <f t="shared" si="40"/>
        <v>60208</v>
      </c>
      <c r="J1330" s="3">
        <f t="shared" si="40"/>
        <v>9245</v>
      </c>
      <c r="K1330" s="3">
        <f t="shared" si="41"/>
        <v>69453</v>
      </c>
    </row>
    <row r="1331" spans="1:11" ht="17.399999999999999" customHeight="1" x14ac:dyDescent="0.3">
      <c r="A1331" s="23" t="s">
        <v>787</v>
      </c>
      <c r="B1331" s="23" t="s">
        <v>786</v>
      </c>
      <c r="C1331" s="69">
        <v>1</v>
      </c>
      <c r="D1331" s="23" t="s">
        <v>197</v>
      </c>
      <c r="E1331" s="33">
        <v>35876</v>
      </c>
      <c r="F1331" s="33">
        <v>3118</v>
      </c>
      <c r="G1331" s="33">
        <v>24332</v>
      </c>
      <c r="H1331" s="33">
        <v>6127</v>
      </c>
      <c r="I1331" s="3">
        <f t="shared" si="40"/>
        <v>60208</v>
      </c>
      <c r="J1331" s="3">
        <f t="shared" si="40"/>
        <v>9245</v>
      </c>
      <c r="K1331" s="3">
        <f t="shared" si="41"/>
        <v>69453</v>
      </c>
    </row>
    <row r="1332" spans="1:11" ht="17.399999999999999" customHeight="1" x14ac:dyDescent="0.3">
      <c r="A1332" s="23" t="s">
        <v>797</v>
      </c>
      <c r="B1332" s="23" t="s">
        <v>796</v>
      </c>
      <c r="C1332" s="69">
        <v>1</v>
      </c>
      <c r="D1332" s="23" t="s">
        <v>197</v>
      </c>
      <c r="E1332" s="33">
        <v>35876</v>
      </c>
      <c r="F1332" s="33">
        <v>3118</v>
      </c>
      <c r="G1332" s="33">
        <v>24332</v>
      </c>
      <c r="H1332" s="33">
        <v>6127</v>
      </c>
      <c r="I1332" s="3">
        <f t="shared" si="40"/>
        <v>60208</v>
      </c>
      <c r="J1332" s="3">
        <f t="shared" si="40"/>
        <v>9245</v>
      </c>
      <c r="K1332" s="3">
        <f t="shared" si="41"/>
        <v>69453</v>
      </c>
    </row>
    <row r="1333" spans="1:11" ht="17.399999999999999" customHeight="1" x14ac:dyDescent="0.3">
      <c r="A1333" s="23" t="s">
        <v>1888</v>
      </c>
      <c r="B1333" s="23" t="s">
        <v>1887</v>
      </c>
      <c r="C1333" s="69">
        <v>1</v>
      </c>
      <c r="D1333" s="23" t="s">
        <v>127</v>
      </c>
      <c r="E1333" s="33">
        <v>32907</v>
      </c>
      <c r="F1333" s="33">
        <v>5366</v>
      </c>
      <c r="G1333" s="33">
        <v>23780</v>
      </c>
      <c r="H1333" s="33">
        <v>6888</v>
      </c>
      <c r="I1333" s="3">
        <f t="shared" si="40"/>
        <v>56687</v>
      </c>
      <c r="J1333" s="3">
        <f t="shared" si="40"/>
        <v>12254</v>
      </c>
      <c r="K1333" s="3">
        <f t="shared" si="41"/>
        <v>68941</v>
      </c>
    </row>
    <row r="1334" spans="1:11" ht="17.399999999999999" customHeight="1" x14ac:dyDescent="0.3">
      <c r="A1334" s="23" t="s">
        <v>1870</v>
      </c>
      <c r="B1334" s="23" t="s">
        <v>1869</v>
      </c>
      <c r="C1334" s="69">
        <v>1</v>
      </c>
      <c r="D1334" s="23" t="s">
        <v>127</v>
      </c>
      <c r="E1334" s="33">
        <v>32907</v>
      </c>
      <c r="F1334" s="33">
        <v>5366</v>
      </c>
      <c r="G1334" s="33">
        <v>23780</v>
      </c>
      <c r="H1334" s="33">
        <v>6888</v>
      </c>
      <c r="I1334" s="3">
        <f t="shared" si="40"/>
        <v>56687</v>
      </c>
      <c r="J1334" s="3">
        <f t="shared" si="40"/>
        <v>12254</v>
      </c>
      <c r="K1334" s="3">
        <f t="shared" si="41"/>
        <v>68941</v>
      </c>
    </row>
    <row r="1335" spans="1:11" ht="17.399999999999999" customHeight="1" x14ac:dyDescent="0.3">
      <c r="A1335" s="23" t="s">
        <v>1880</v>
      </c>
      <c r="B1335" s="23" t="s">
        <v>1879</v>
      </c>
      <c r="C1335" s="69">
        <v>1</v>
      </c>
      <c r="D1335" s="23" t="s">
        <v>127</v>
      </c>
      <c r="E1335" s="33">
        <v>32907</v>
      </c>
      <c r="F1335" s="33">
        <v>5366</v>
      </c>
      <c r="G1335" s="33">
        <v>23780</v>
      </c>
      <c r="H1335" s="33">
        <v>6888</v>
      </c>
      <c r="I1335" s="3">
        <f t="shared" si="40"/>
        <v>56687</v>
      </c>
      <c r="J1335" s="3">
        <f t="shared" si="40"/>
        <v>12254</v>
      </c>
      <c r="K1335" s="3">
        <f t="shared" si="41"/>
        <v>68941</v>
      </c>
    </row>
    <row r="1336" spans="1:11" ht="17.399999999999999" customHeight="1" x14ac:dyDescent="0.3">
      <c r="A1336" s="23" t="s">
        <v>1890</v>
      </c>
      <c r="B1336" s="23" t="s">
        <v>1889</v>
      </c>
      <c r="C1336" s="69">
        <v>1</v>
      </c>
      <c r="D1336" s="23" t="s">
        <v>127</v>
      </c>
      <c r="E1336" s="33">
        <v>32907</v>
      </c>
      <c r="F1336" s="33">
        <v>5366</v>
      </c>
      <c r="G1336" s="33">
        <v>23780</v>
      </c>
      <c r="H1336" s="33">
        <v>6888</v>
      </c>
      <c r="I1336" s="3">
        <f t="shared" si="40"/>
        <v>56687</v>
      </c>
      <c r="J1336" s="3">
        <f t="shared" si="40"/>
        <v>12254</v>
      </c>
      <c r="K1336" s="3">
        <f t="shared" si="41"/>
        <v>68941</v>
      </c>
    </row>
    <row r="1337" spans="1:11" ht="17.399999999999999" customHeight="1" x14ac:dyDescent="0.3">
      <c r="A1337" s="23" t="s">
        <v>1856</v>
      </c>
      <c r="B1337" s="23" t="s">
        <v>1855</v>
      </c>
      <c r="C1337" s="69">
        <v>1</v>
      </c>
      <c r="D1337" s="23" t="s">
        <v>127</v>
      </c>
      <c r="E1337" s="33">
        <v>32907</v>
      </c>
      <c r="F1337" s="33">
        <v>5366</v>
      </c>
      <c r="G1337" s="33">
        <v>23780</v>
      </c>
      <c r="H1337" s="33">
        <v>6888</v>
      </c>
      <c r="I1337" s="3">
        <f t="shared" si="40"/>
        <v>56687</v>
      </c>
      <c r="J1337" s="3">
        <f t="shared" si="40"/>
        <v>12254</v>
      </c>
      <c r="K1337" s="3">
        <f t="shared" si="41"/>
        <v>68941</v>
      </c>
    </row>
    <row r="1338" spans="1:11" ht="17.399999999999999" customHeight="1" x14ac:dyDescent="0.3">
      <c r="A1338" s="23" t="s">
        <v>1866</v>
      </c>
      <c r="B1338" s="23" t="s">
        <v>1865</v>
      </c>
      <c r="C1338" s="69">
        <v>1</v>
      </c>
      <c r="D1338" s="23" t="s">
        <v>127</v>
      </c>
      <c r="E1338" s="33">
        <v>32907</v>
      </c>
      <c r="F1338" s="33">
        <v>5366</v>
      </c>
      <c r="G1338" s="33">
        <v>23780</v>
      </c>
      <c r="H1338" s="33">
        <v>6888</v>
      </c>
      <c r="I1338" s="3">
        <f t="shared" si="40"/>
        <v>56687</v>
      </c>
      <c r="J1338" s="3">
        <f t="shared" si="40"/>
        <v>12254</v>
      </c>
      <c r="K1338" s="3">
        <f t="shared" si="41"/>
        <v>68941</v>
      </c>
    </row>
    <row r="1339" spans="1:11" ht="17.399999999999999" customHeight="1" x14ac:dyDescent="0.3">
      <c r="A1339" s="23" t="s">
        <v>1850</v>
      </c>
      <c r="B1339" s="23" t="s">
        <v>1849</v>
      </c>
      <c r="C1339" s="69">
        <v>1</v>
      </c>
      <c r="D1339" s="23" t="s">
        <v>127</v>
      </c>
      <c r="E1339" s="33">
        <v>32907</v>
      </c>
      <c r="F1339" s="33">
        <v>5366</v>
      </c>
      <c r="G1339" s="33">
        <v>23780</v>
      </c>
      <c r="H1339" s="33">
        <v>6888</v>
      </c>
      <c r="I1339" s="3">
        <f t="shared" si="40"/>
        <v>56687</v>
      </c>
      <c r="J1339" s="3">
        <f t="shared" si="40"/>
        <v>12254</v>
      </c>
      <c r="K1339" s="3">
        <f t="shared" si="41"/>
        <v>68941</v>
      </c>
    </row>
    <row r="1340" spans="1:11" ht="17.399999999999999" customHeight="1" x14ac:dyDescent="0.3">
      <c r="A1340" s="23" t="s">
        <v>1878</v>
      </c>
      <c r="B1340" s="23" t="s">
        <v>1877</v>
      </c>
      <c r="C1340" s="69">
        <v>1</v>
      </c>
      <c r="D1340" s="23" t="s">
        <v>127</v>
      </c>
      <c r="E1340" s="33">
        <v>32907</v>
      </c>
      <c r="F1340" s="33">
        <v>5366</v>
      </c>
      <c r="G1340" s="33">
        <v>23780</v>
      </c>
      <c r="H1340" s="33">
        <v>6888</v>
      </c>
      <c r="I1340" s="3">
        <f t="shared" si="40"/>
        <v>56687</v>
      </c>
      <c r="J1340" s="3">
        <f t="shared" si="40"/>
        <v>12254</v>
      </c>
      <c r="K1340" s="3">
        <f t="shared" si="41"/>
        <v>68941</v>
      </c>
    </row>
    <row r="1341" spans="1:11" ht="17.399999999999999" customHeight="1" x14ac:dyDescent="0.3">
      <c r="A1341" s="23" t="s">
        <v>1872</v>
      </c>
      <c r="B1341" s="23" t="s">
        <v>1871</v>
      </c>
      <c r="C1341" s="69">
        <v>1</v>
      </c>
      <c r="D1341" s="23" t="s">
        <v>127</v>
      </c>
      <c r="E1341" s="33">
        <v>32907</v>
      </c>
      <c r="F1341" s="33">
        <v>5366</v>
      </c>
      <c r="G1341" s="33">
        <v>23780</v>
      </c>
      <c r="H1341" s="33">
        <v>6888</v>
      </c>
      <c r="I1341" s="3">
        <f t="shared" si="40"/>
        <v>56687</v>
      </c>
      <c r="J1341" s="3">
        <f t="shared" si="40"/>
        <v>12254</v>
      </c>
      <c r="K1341" s="3">
        <f t="shared" si="41"/>
        <v>68941</v>
      </c>
    </row>
    <row r="1342" spans="1:11" ht="17.399999999999999" customHeight="1" x14ac:dyDescent="0.3">
      <c r="A1342" s="23" t="s">
        <v>1868</v>
      </c>
      <c r="B1342" s="23" t="s">
        <v>1867</v>
      </c>
      <c r="C1342" s="69">
        <v>1</v>
      </c>
      <c r="D1342" s="23" t="s">
        <v>127</v>
      </c>
      <c r="E1342" s="33">
        <v>32907</v>
      </c>
      <c r="F1342" s="33">
        <v>5366</v>
      </c>
      <c r="G1342" s="33">
        <v>23780</v>
      </c>
      <c r="H1342" s="33">
        <v>6888</v>
      </c>
      <c r="I1342" s="3">
        <f t="shared" si="40"/>
        <v>56687</v>
      </c>
      <c r="J1342" s="3">
        <f t="shared" si="40"/>
        <v>12254</v>
      </c>
      <c r="K1342" s="3">
        <f t="shared" si="41"/>
        <v>68941</v>
      </c>
    </row>
    <row r="1343" spans="1:11" ht="17.399999999999999" customHeight="1" x14ac:dyDescent="0.3">
      <c r="A1343" s="23" t="s">
        <v>1884</v>
      </c>
      <c r="B1343" s="23" t="s">
        <v>1883</v>
      </c>
      <c r="C1343" s="69">
        <v>1</v>
      </c>
      <c r="D1343" s="23" t="s">
        <v>127</v>
      </c>
      <c r="E1343" s="33">
        <v>32907</v>
      </c>
      <c r="F1343" s="33">
        <v>5366</v>
      </c>
      <c r="G1343" s="33">
        <v>23780</v>
      </c>
      <c r="H1343" s="33">
        <v>6888</v>
      </c>
      <c r="I1343" s="3">
        <f t="shared" si="40"/>
        <v>56687</v>
      </c>
      <c r="J1343" s="3">
        <f t="shared" si="40"/>
        <v>12254</v>
      </c>
      <c r="K1343" s="3">
        <f t="shared" si="41"/>
        <v>68941</v>
      </c>
    </row>
    <row r="1344" spans="1:11" ht="17.399999999999999" customHeight="1" x14ac:dyDescent="0.3">
      <c r="A1344" s="23" t="s">
        <v>1854</v>
      </c>
      <c r="B1344" s="23" t="s">
        <v>1853</v>
      </c>
      <c r="C1344" s="69">
        <v>1</v>
      </c>
      <c r="D1344" s="23" t="s">
        <v>127</v>
      </c>
      <c r="E1344" s="33">
        <v>32907</v>
      </c>
      <c r="F1344" s="33">
        <v>5366</v>
      </c>
      <c r="G1344" s="33">
        <v>23780</v>
      </c>
      <c r="H1344" s="33">
        <v>6888</v>
      </c>
      <c r="I1344" s="3">
        <f t="shared" si="40"/>
        <v>56687</v>
      </c>
      <c r="J1344" s="3">
        <f t="shared" si="40"/>
        <v>12254</v>
      </c>
      <c r="K1344" s="3">
        <f t="shared" si="41"/>
        <v>68941</v>
      </c>
    </row>
    <row r="1345" spans="1:11" ht="17.399999999999999" customHeight="1" x14ac:dyDescent="0.3">
      <c r="A1345" s="23" t="s">
        <v>1864</v>
      </c>
      <c r="B1345" s="23" t="s">
        <v>1863</v>
      </c>
      <c r="C1345" s="69">
        <v>1</v>
      </c>
      <c r="D1345" s="23" t="s">
        <v>127</v>
      </c>
      <c r="E1345" s="33">
        <v>32907</v>
      </c>
      <c r="F1345" s="33">
        <v>5366</v>
      </c>
      <c r="G1345" s="33">
        <v>23780</v>
      </c>
      <c r="H1345" s="33">
        <v>6888</v>
      </c>
      <c r="I1345" s="3">
        <f t="shared" si="40"/>
        <v>56687</v>
      </c>
      <c r="J1345" s="3">
        <f t="shared" si="40"/>
        <v>12254</v>
      </c>
      <c r="K1345" s="3">
        <f t="shared" si="41"/>
        <v>68941</v>
      </c>
    </row>
    <row r="1346" spans="1:11" ht="17.399999999999999" customHeight="1" x14ac:dyDescent="0.3">
      <c r="A1346" s="23" t="s">
        <v>1848</v>
      </c>
      <c r="B1346" s="23" t="s">
        <v>1847</v>
      </c>
      <c r="C1346" s="69">
        <v>1</v>
      </c>
      <c r="D1346" s="23" t="s">
        <v>127</v>
      </c>
      <c r="E1346" s="33">
        <v>32907</v>
      </c>
      <c r="F1346" s="33">
        <v>5366</v>
      </c>
      <c r="G1346" s="33">
        <v>23780</v>
      </c>
      <c r="H1346" s="33">
        <v>6888</v>
      </c>
      <c r="I1346" s="3">
        <f t="shared" ref="I1346:J1409" si="42">+E1346+G1346</f>
        <v>56687</v>
      </c>
      <c r="J1346" s="3">
        <f t="shared" si="42"/>
        <v>12254</v>
      </c>
      <c r="K1346" s="3">
        <f t="shared" ref="K1346:K1409" si="43">+I1346+J1346</f>
        <v>68941</v>
      </c>
    </row>
    <row r="1347" spans="1:11" ht="17.399999999999999" customHeight="1" x14ac:dyDescent="0.3">
      <c r="A1347" s="23" t="s">
        <v>1862</v>
      </c>
      <c r="B1347" s="23" t="s">
        <v>1861</v>
      </c>
      <c r="C1347" s="69">
        <v>1</v>
      </c>
      <c r="D1347" s="23" t="s">
        <v>127</v>
      </c>
      <c r="E1347" s="33">
        <v>32907</v>
      </c>
      <c r="F1347" s="33">
        <v>5366</v>
      </c>
      <c r="G1347" s="33">
        <v>23780</v>
      </c>
      <c r="H1347" s="33">
        <v>6888</v>
      </c>
      <c r="I1347" s="3">
        <f t="shared" si="42"/>
        <v>56687</v>
      </c>
      <c r="J1347" s="3">
        <f t="shared" si="42"/>
        <v>12254</v>
      </c>
      <c r="K1347" s="3">
        <f t="shared" si="43"/>
        <v>68941</v>
      </c>
    </row>
    <row r="1348" spans="1:11" ht="17.399999999999999" customHeight="1" x14ac:dyDescent="0.3">
      <c r="A1348" s="23" t="s">
        <v>1892</v>
      </c>
      <c r="B1348" s="23" t="s">
        <v>1891</v>
      </c>
      <c r="C1348" s="69">
        <v>1</v>
      </c>
      <c r="D1348" s="23" t="s">
        <v>127</v>
      </c>
      <c r="E1348" s="33">
        <v>32907</v>
      </c>
      <c r="F1348" s="33">
        <v>5366</v>
      </c>
      <c r="G1348" s="33">
        <v>23780</v>
      </c>
      <c r="H1348" s="33">
        <v>6888</v>
      </c>
      <c r="I1348" s="3">
        <f t="shared" si="42"/>
        <v>56687</v>
      </c>
      <c r="J1348" s="3">
        <f t="shared" si="42"/>
        <v>12254</v>
      </c>
      <c r="K1348" s="3">
        <f t="shared" si="43"/>
        <v>68941</v>
      </c>
    </row>
    <row r="1349" spans="1:11" ht="17.399999999999999" customHeight="1" x14ac:dyDescent="0.3">
      <c r="A1349" s="23" t="s">
        <v>1896</v>
      </c>
      <c r="B1349" s="23" t="s">
        <v>1895</v>
      </c>
      <c r="C1349" s="69">
        <v>1</v>
      </c>
      <c r="D1349" s="23" t="s">
        <v>127</v>
      </c>
      <c r="E1349" s="33">
        <v>32907</v>
      </c>
      <c r="F1349" s="33">
        <v>5366</v>
      </c>
      <c r="G1349" s="33">
        <v>23780</v>
      </c>
      <c r="H1349" s="33">
        <v>6888</v>
      </c>
      <c r="I1349" s="3">
        <f t="shared" si="42"/>
        <v>56687</v>
      </c>
      <c r="J1349" s="3">
        <f t="shared" si="42"/>
        <v>12254</v>
      </c>
      <c r="K1349" s="3">
        <f t="shared" si="43"/>
        <v>68941</v>
      </c>
    </row>
    <row r="1350" spans="1:11" ht="17.399999999999999" customHeight="1" x14ac:dyDescent="0.3">
      <c r="A1350" s="23" t="s">
        <v>1844</v>
      </c>
      <c r="B1350" s="23" t="s">
        <v>1843</v>
      </c>
      <c r="C1350" s="69">
        <v>1</v>
      </c>
      <c r="D1350" s="23" t="s">
        <v>127</v>
      </c>
      <c r="E1350" s="33">
        <v>32907</v>
      </c>
      <c r="F1350" s="33">
        <v>5366</v>
      </c>
      <c r="G1350" s="33">
        <v>23780</v>
      </c>
      <c r="H1350" s="33">
        <v>6888</v>
      </c>
      <c r="I1350" s="3">
        <f t="shared" si="42"/>
        <v>56687</v>
      </c>
      <c r="J1350" s="3">
        <f t="shared" si="42"/>
        <v>12254</v>
      </c>
      <c r="K1350" s="3">
        <f t="shared" si="43"/>
        <v>68941</v>
      </c>
    </row>
    <row r="1351" spans="1:11" ht="17.399999999999999" customHeight="1" x14ac:dyDescent="0.3">
      <c r="A1351" s="23" t="s">
        <v>1860</v>
      </c>
      <c r="B1351" s="23" t="s">
        <v>1859</v>
      </c>
      <c r="C1351" s="69">
        <v>1</v>
      </c>
      <c r="D1351" s="23" t="s">
        <v>127</v>
      </c>
      <c r="E1351" s="33">
        <v>32907</v>
      </c>
      <c r="F1351" s="33">
        <v>5366</v>
      </c>
      <c r="G1351" s="33">
        <v>23780</v>
      </c>
      <c r="H1351" s="33">
        <v>6888</v>
      </c>
      <c r="I1351" s="3">
        <f t="shared" si="42"/>
        <v>56687</v>
      </c>
      <c r="J1351" s="3">
        <f t="shared" si="42"/>
        <v>12254</v>
      </c>
      <c r="K1351" s="3">
        <f t="shared" si="43"/>
        <v>68941</v>
      </c>
    </row>
    <row r="1352" spans="1:11" ht="17.399999999999999" customHeight="1" x14ac:dyDescent="0.3">
      <c r="A1352" s="23" t="s">
        <v>1876</v>
      </c>
      <c r="B1352" s="23" t="s">
        <v>1875</v>
      </c>
      <c r="C1352" s="69">
        <v>1</v>
      </c>
      <c r="D1352" s="23" t="s">
        <v>127</v>
      </c>
      <c r="E1352" s="33">
        <v>32907</v>
      </c>
      <c r="F1352" s="33">
        <v>5366</v>
      </c>
      <c r="G1352" s="33">
        <v>23780</v>
      </c>
      <c r="H1352" s="33">
        <v>6888</v>
      </c>
      <c r="I1352" s="3">
        <f t="shared" si="42"/>
        <v>56687</v>
      </c>
      <c r="J1352" s="3">
        <f t="shared" si="42"/>
        <v>12254</v>
      </c>
      <c r="K1352" s="3">
        <f t="shared" si="43"/>
        <v>68941</v>
      </c>
    </row>
    <row r="1353" spans="1:11" ht="17.399999999999999" customHeight="1" x14ac:dyDescent="0.3">
      <c r="A1353" s="23" t="s">
        <v>1874</v>
      </c>
      <c r="B1353" s="23" t="s">
        <v>1873</v>
      </c>
      <c r="C1353" s="69">
        <v>1</v>
      </c>
      <c r="D1353" s="23" t="s">
        <v>127</v>
      </c>
      <c r="E1353" s="33">
        <v>32907</v>
      </c>
      <c r="F1353" s="33">
        <v>5366</v>
      </c>
      <c r="G1353" s="33">
        <v>23780</v>
      </c>
      <c r="H1353" s="33">
        <v>6888</v>
      </c>
      <c r="I1353" s="3">
        <f t="shared" si="42"/>
        <v>56687</v>
      </c>
      <c r="J1353" s="3">
        <f t="shared" si="42"/>
        <v>12254</v>
      </c>
      <c r="K1353" s="3">
        <f t="shared" si="43"/>
        <v>68941</v>
      </c>
    </row>
    <row r="1354" spans="1:11" ht="17.399999999999999" customHeight="1" x14ac:dyDescent="0.3">
      <c r="A1354" s="23" t="s">
        <v>1886</v>
      </c>
      <c r="B1354" s="23" t="s">
        <v>1885</v>
      </c>
      <c r="C1354" s="69">
        <v>1</v>
      </c>
      <c r="D1354" s="23" t="s">
        <v>127</v>
      </c>
      <c r="E1354" s="33">
        <v>32907</v>
      </c>
      <c r="F1354" s="33">
        <v>5366</v>
      </c>
      <c r="G1354" s="33">
        <v>23780</v>
      </c>
      <c r="H1354" s="33">
        <v>6888</v>
      </c>
      <c r="I1354" s="3">
        <f t="shared" si="42"/>
        <v>56687</v>
      </c>
      <c r="J1354" s="3">
        <f t="shared" si="42"/>
        <v>12254</v>
      </c>
      <c r="K1354" s="3">
        <f t="shared" si="43"/>
        <v>68941</v>
      </c>
    </row>
    <row r="1355" spans="1:11" ht="17.399999999999999" customHeight="1" x14ac:dyDescent="0.3">
      <c r="A1355" s="23" t="s">
        <v>3181</v>
      </c>
      <c r="B1355" s="23" t="s">
        <v>3180</v>
      </c>
      <c r="C1355" s="69">
        <v>1</v>
      </c>
      <c r="D1355" s="23" t="s">
        <v>118</v>
      </c>
      <c r="E1355" s="33">
        <v>43784</v>
      </c>
      <c r="F1355" s="33">
        <v>4476</v>
      </c>
      <c r="G1355" s="33">
        <v>17950</v>
      </c>
      <c r="H1355" s="33">
        <v>2109</v>
      </c>
      <c r="I1355" s="3">
        <f t="shared" si="42"/>
        <v>61734</v>
      </c>
      <c r="J1355" s="3">
        <f t="shared" si="42"/>
        <v>6585</v>
      </c>
      <c r="K1355" s="3">
        <f t="shared" si="43"/>
        <v>68319</v>
      </c>
    </row>
    <row r="1356" spans="1:11" ht="17.399999999999999" customHeight="1" x14ac:dyDescent="0.3">
      <c r="A1356" s="23" t="s">
        <v>1518</v>
      </c>
      <c r="B1356" s="23" t="s">
        <v>1517</v>
      </c>
      <c r="C1356" s="69">
        <v>1</v>
      </c>
      <c r="D1356" s="23" t="s">
        <v>166</v>
      </c>
      <c r="E1356" s="33">
        <v>29565</v>
      </c>
      <c r="F1356" s="33">
        <v>19566</v>
      </c>
      <c r="G1356" s="33">
        <v>11825</v>
      </c>
      <c r="H1356" s="33">
        <v>7259</v>
      </c>
      <c r="I1356" s="3">
        <f t="shared" si="42"/>
        <v>41390</v>
      </c>
      <c r="J1356" s="3">
        <f t="shared" si="42"/>
        <v>26825</v>
      </c>
      <c r="K1356" s="3">
        <f t="shared" si="43"/>
        <v>68215</v>
      </c>
    </row>
    <row r="1357" spans="1:11" ht="17.399999999999999" customHeight="1" x14ac:dyDescent="0.3">
      <c r="A1357" s="23" t="s">
        <v>1510</v>
      </c>
      <c r="B1357" s="23" t="s">
        <v>1509</v>
      </c>
      <c r="C1357" s="69">
        <v>1</v>
      </c>
      <c r="D1357" s="23" t="s">
        <v>166</v>
      </c>
      <c r="E1357" s="33">
        <v>29565</v>
      </c>
      <c r="F1357" s="33">
        <v>19566</v>
      </c>
      <c r="G1357" s="33">
        <v>11825</v>
      </c>
      <c r="H1357" s="33">
        <v>7259</v>
      </c>
      <c r="I1357" s="3">
        <f t="shared" si="42"/>
        <v>41390</v>
      </c>
      <c r="J1357" s="3">
        <f t="shared" si="42"/>
        <v>26825</v>
      </c>
      <c r="K1357" s="3">
        <f t="shared" si="43"/>
        <v>68215</v>
      </c>
    </row>
    <row r="1358" spans="1:11" ht="17.399999999999999" customHeight="1" x14ac:dyDescent="0.3">
      <c r="A1358" s="23" t="s">
        <v>1522</v>
      </c>
      <c r="B1358" s="23" t="s">
        <v>1521</v>
      </c>
      <c r="C1358" s="69">
        <v>1</v>
      </c>
      <c r="D1358" s="23" t="s">
        <v>166</v>
      </c>
      <c r="E1358" s="33">
        <v>29565</v>
      </c>
      <c r="F1358" s="33">
        <v>19566</v>
      </c>
      <c r="G1358" s="33">
        <v>11825</v>
      </c>
      <c r="H1358" s="33">
        <v>7259</v>
      </c>
      <c r="I1358" s="3">
        <f t="shared" si="42"/>
        <v>41390</v>
      </c>
      <c r="J1358" s="3">
        <f t="shared" si="42"/>
        <v>26825</v>
      </c>
      <c r="K1358" s="3">
        <f t="shared" si="43"/>
        <v>68215</v>
      </c>
    </row>
    <row r="1359" spans="1:11" ht="17.399999999999999" customHeight="1" x14ac:dyDescent="0.3">
      <c r="A1359" s="23" t="s">
        <v>1524</v>
      </c>
      <c r="B1359" s="23" t="s">
        <v>1523</v>
      </c>
      <c r="C1359" s="69">
        <v>1</v>
      </c>
      <c r="D1359" s="23" t="s">
        <v>166</v>
      </c>
      <c r="E1359" s="33">
        <v>29565</v>
      </c>
      <c r="F1359" s="33">
        <v>19566</v>
      </c>
      <c r="G1359" s="33">
        <v>11825</v>
      </c>
      <c r="H1359" s="33">
        <v>7259</v>
      </c>
      <c r="I1359" s="3">
        <f t="shared" si="42"/>
        <v>41390</v>
      </c>
      <c r="J1359" s="3">
        <f t="shared" si="42"/>
        <v>26825</v>
      </c>
      <c r="K1359" s="3">
        <f t="shared" si="43"/>
        <v>68215</v>
      </c>
    </row>
    <row r="1360" spans="1:11" ht="17.399999999999999" customHeight="1" x14ac:dyDescent="0.3">
      <c r="A1360" s="23" t="s">
        <v>1514</v>
      </c>
      <c r="B1360" s="23" t="s">
        <v>1513</v>
      </c>
      <c r="C1360" s="69">
        <v>1</v>
      </c>
      <c r="D1360" s="23" t="s">
        <v>166</v>
      </c>
      <c r="E1360" s="33">
        <v>29565</v>
      </c>
      <c r="F1360" s="33">
        <v>19566</v>
      </c>
      <c r="G1360" s="33">
        <v>11825</v>
      </c>
      <c r="H1360" s="33">
        <v>7259</v>
      </c>
      <c r="I1360" s="3">
        <f t="shared" si="42"/>
        <v>41390</v>
      </c>
      <c r="J1360" s="3">
        <f t="shared" si="42"/>
        <v>26825</v>
      </c>
      <c r="K1360" s="3">
        <f t="shared" si="43"/>
        <v>68215</v>
      </c>
    </row>
    <row r="1361" spans="1:11" ht="17.399999999999999" customHeight="1" x14ac:dyDescent="0.3">
      <c r="A1361" s="23" t="s">
        <v>1508</v>
      </c>
      <c r="B1361" s="23" t="s">
        <v>1507</v>
      </c>
      <c r="C1361" s="69">
        <v>1</v>
      </c>
      <c r="D1361" s="23" t="s">
        <v>166</v>
      </c>
      <c r="E1361" s="33">
        <v>29565</v>
      </c>
      <c r="F1361" s="33">
        <v>19566</v>
      </c>
      <c r="G1361" s="33">
        <v>11825</v>
      </c>
      <c r="H1361" s="33">
        <v>7259</v>
      </c>
      <c r="I1361" s="3">
        <f t="shared" si="42"/>
        <v>41390</v>
      </c>
      <c r="J1361" s="3">
        <f t="shared" si="42"/>
        <v>26825</v>
      </c>
      <c r="K1361" s="3">
        <f t="shared" si="43"/>
        <v>68215</v>
      </c>
    </row>
    <row r="1362" spans="1:11" ht="17.399999999999999" customHeight="1" x14ac:dyDescent="0.3">
      <c r="A1362" s="23" t="s">
        <v>1520</v>
      </c>
      <c r="B1362" s="23" t="s">
        <v>1519</v>
      </c>
      <c r="C1362" s="69">
        <v>1</v>
      </c>
      <c r="D1362" s="23" t="s">
        <v>166</v>
      </c>
      <c r="E1362" s="33">
        <v>29565</v>
      </c>
      <c r="F1362" s="33">
        <v>19566</v>
      </c>
      <c r="G1362" s="33">
        <v>11825</v>
      </c>
      <c r="H1362" s="33">
        <v>7259</v>
      </c>
      <c r="I1362" s="3">
        <f t="shared" si="42"/>
        <v>41390</v>
      </c>
      <c r="J1362" s="3">
        <f t="shared" si="42"/>
        <v>26825</v>
      </c>
      <c r="K1362" s="3">
        <f t="shared" si="43"/>
        <v>68215</v>
      </c>
    </row>
    <row r="1363" spans="1:11" ht="17.399999999999999" customHeight="1" x14ac:dyDescent="0.3">
      <c r="A1363" s="23" t="s">
        <v>1526</v>
      </c>
      <c r="B1363" s="23" t="s">
        <v>1525</v>
      </c>
      <c r="C1363" s="69">
        <v>1</v>
      </c>
      <c r="D1363" s="23" t="s">
        <v>166</v>
      </c>
      <c r="E1363" s="33">
        <v>29565</v>
      </c>
      <c r="F1363" s="33">
        <v>19566</v>
      </c>
      <c r="G1363" s="33">
        <v>11825</v>
      </c>
      <c r="H1363" s="33">
        <v>7259</v>
      </c>
      <c r="I1363" s="3">
        <f t="shared" si="42"/>
        <v>41390</v>
      </c>
      <c r="J1363" s="3">
        <f t="shared" si="42"/>
        <v>26825</v>
      </c>
      <c r="K1363" s="3">
        <f t="shared" si="43"/>
        <v>68215</v>
      </c>
    </row>
    <row r="1364" spans="1:11" ht="17.399999999999999" customHeight="1" x14ac:dyDescent="0.3">
      <c r="A1364" s="23" t="s">
        <v>1512</v>
      </c>
      <c r="B1364" s="23" t="s">
        <v>1511</v>
      </c>
      <c r="C1364" s="69">
        <v>1</v>
      </c>
      <c r="D1364" s="23" t="s">
        <v>166</v>
      </c>
      <c r="E1364" s="33">
        <v>29565</v>
      </c>
      <c r="F1364" s="33">
        <v>19566</v>
      </c>
      <c r="G1364" s="33">
        <v>11825</v>
      </c>
      <c r="H1364" s="33">
        <v>7259</v>
      </c>
      <c r="I1364" s="3">
        <f t="shared" si="42"/>
        <v>41390</v>
      </c>
      <c r="J1364" s="3">
        <f t="shared" si="42"/>
        <v>26825</v>
      </c>
      <c r="K1364" s="3">
        <f t="shared" si="43"/>
        <v>68215</v>
      </c>
    </row>
    <row r="1365" spans="1:11" ht="17.399999999999999" customHeight="1" x14ac:dyDescent="0.3">
      <c r="A1365" s="23" t="s">
        <v>1528</v>
      </c>
      <c r="B1365" s="23" t="s">
        <v>1527</v>
      </c>
      <c r="C1365" s="69">
        <v>1</v>
      </c>
      <c r="D1365" s="23" t="s">
        <v>166</v>
      </c>
      <c r="E1365" s="33">
        <v>29565</v>
      </c>
      <c r="F1365" s="33">
        <v>19566</v>
      </c>
      <c r="G1365" s="33">
        <v>11825</v>
      </c>
      <c r="H1365" s="33">
        <v>7259</v>
      </c>
      <c r="I1365" s="3">
        <f t="shared" si="42"/>
        <v>41390</v>
      </c>
      <c r="J1365" s="3">
        <f t="shared" si="42"/>
        <v>26825</v>
      </c>
      <c r="K1365" s="3">
        <f t="shared" si="43"/>
        <v>68215</v>
      </c>
    </row>
    <row r="1366" spans="1:11" ht="17.399999999999999" customHeight="1" x14ac:dyDescent="0.3">
      <c r="A1366" s="23" t="s">
        <v>1516</v>
      </c>
      <c r="B1366" s="23" t="s">
        <v>1515</v>
      </c>
      <c r="C1366" s="69">
        <v>1</v>
      </c>
      <c r="D1366" s="23" t="s">
        <v>166</v>
      </c>
      <c r="E1366" s="33">
        <v>29565</v>
      </c>
      <c r="F1366" s="33">
        <v>19566</v>
      </c>
      <c r="G1366" s="33">
        <v>11825</v>
      </c>
      <c r="H1366" s="33">
        <v>7259</v>
      </c>
      <c r="I1366" s="3">
        <f t="shared" si="42"/>
        <v>41390</v>
      </c>
      <c r="J1366" s="3">
        <f t="shared" si="42"/>
        <v>26825</v>
      </c>
      <c r="K1366" s="3">
        <f t="shared" si="43"/>
        <v>68215</v>
      </c>
    </row>
    <row r="1367" spans="1:11" ht="17.399999999999999" customHeight="1" x14ac:dyDescent="0.3">
      <c r="A1367" s="23" t="s">
        <v>923</v>
      </c>
      <c r="B1367" s="23" t="s">
        <v>922</v>
      </c>
      <c r="C1367" s="69">
        <v>1</v>
      </c>
      <c r="D1367" s="23" t="s">
        <v>100</v>
      </c>
      <c r="E1367" s="33">
        <v>32372</v>
      </c>
      <c r="F1367" s="33">
        <v>5348</v>
      </c>
      <c r="G1367" s="33">
        <v>26695</v>
      </c>
      <c r="H1367" s="33">
        <v>3480</v>
      </c>
      <c r="I1367" s="3">
        <f t="shared" si="42"/>
        <v>59067</v>
      </c>
      <c r="J1367" s="3">
        <f t="shared" si="42"/>
        <v>8828</v>
      </c>
      <c r="K1367" s="3">
        <f t="shared" si="43"/>
        <v>67895</v>
      </c>
    </row>
    <row r="1368" spans="1:11" ht="17.399999999999999" customHeight="1" x14ac:dyDescent="0.3">
      <c r="A1368" s="23" t="s">
        <v>929</v>
      </c>
      <c r="B1368" s="23" t="s">
        <v>928</v>
      </c>
      <c r="C1368" s="69">
        <v>1</v>
      </c>
      <c r="D1368" s="23" t="s">
        <v>100</v>
      </c>
      <c r="E1368" s="33">
        <v>32372</v>
      </c>
      <c r="F1368" s="33">
        <v>5348</v>
      </c>
      <c r="G1368" s="33">
        <v>26695</v>
      </c>
      <c r="H1368" s="33">
        <v>3480</v>
      </c>
      <c r="I1368" s="3">
        <f t="shared" si="42"/>
        <v>59067</v>
      </c>
      <c r="J1368" s="3">
        <f t="shared" si="42"/>
        <v>8828</v>
      </c>
      <c r="K1368" s="3">
        <f t="shared" si="43"/>
        <v>67895</v>
      </c>
    </row>
    <row r="1369" spans="1:11" ht="17.399999999999999" customHeight="1" x14ac:dyDescent="0.3">
      <c r="A1369" s="23" t="s">
        <v>911</v>
      </c>
      <c r="B1369" s="23" t="s">
        <v>910</v>
      </c>
      <c r="C1369" s="69">
        <v>1</v>
      </c>
      <c r="D1369" s="23" t="s">
        <v>100</v>
      </c>
      <c r="E1369" s="33">
        <v>32372</v>
      </c>
      <c r="F1369" s="33">
        <v>5348</v>
      </c>
      <c r="G1369" s="33">
        <v>26695</v>
      </c>
      <c r="H1369" s="33">
        <v>3480</v>
      </c>
      <c r="I1369" s="3">
        <f t="shared" si="42"/>
        <v>59067</v>
      </c>
      <c r="J1369" s="3">
        <f t="shared" si="42"/>
        <v>8828</v>
      </c>
      <c r="K1369" s="3">
        <f t="shared" si="43"/>
        <v>67895</v>
      </c>
    </row>
    <row r="1370" spans="1:11" ht="17.399999999999999" customHeight="1" x14ac:dyDescent="0.3">
      <c r="A1370" s="23" t="s">
        <v>917</v>
      </c>
      <c r="B1370" s="23" t="s">
        <v>916</v>
      </c>
      <c r="C1370" s="69">
        <v>1</v>
      </c>
      <c r="D1370" s="23" t="s">
        <v>100</v>
      </c>
      <c r="E1370" s="33">
        <v>32372</v>
      </c>
      <c r="F1370" s="33">
        <v>5348</v>
      </c>
      <c r="G1370" s="33">
        <v>26695</v>
      </c>
      <c r="H1370" s="33">
        <v>3480</v>
      </c>
      <c r="I1370" s="3">
        <f t="shared" si="42"/>
        <v>59067</v>
      </c>
      <c r="J1370" s="3">
        <f t="shared" si="42"/>
        <v>8828</v>
      </c>
      <c r="K1370" s="3">
        <f t="shared" si="43"/>
        <v>67895</v>
      </c>
    </row>
    <row r="1371" spans="1:11" ht="17.399999999999999" customHeight="1" x14ac:dyDescent="0.3">
      <c r="A1371" s="23" t="s">
        <v>915</v>
      </c>
      <c r="B1371" s="23" t="s">
        <v>914</v>
      </c>
      <c r="C1371" s="69">
        <v>1</v>
      </c>
      <c r="D1371" s="23" t="s">
        <v>100</v>
      </c>
      <c r="E1371" s="33">
        <v>32372</v>
      </c>
      <c r="F1371" s="33">
        <v>5348</v>
      </c>
      <c r="G1371" s="33">
        <v>26695</v>
      </c>
      <c r="H1371" s="33">
        <v>3480</v>
      </c>
      <c r="I1371" s="3">
        <f t="shared" si="42"/>
        <v>59067</v>
      </c>
      <c r="J1371" s="3">
        <f t="shared" si="42"/>
        <v>8828</v>
      </c>
      <c r="K1371" s="3">
        <f t="shared" si="43"/>
        <v>67895</v>
      </c>
    </row>
    <row r="1372" spans="1:11" ht="17.399999999999999" customHeight="1" x14ac:dyDescent="0.3">
      <c r="A1372" s="23" t="s">
        <v>913</v>
      </c>
      <c r="B1372" s="23" t="s">
        <v>912</v>
      </c>
      <c r="C1372" s="69">
        <v>1</v>
      </c>
      <c r="D1372" s="23" t="s">
        <v>100</v>
      </c>
      <c r="E1372" s="33">
        <v>32372</v>
      </c>
      <c r="F1372" s="33">
        <v>5348</v>
      </c>
      <c r="G1372" s="33">
        <v>26695</v>
      </c>
      <c r="H1372" s="33">
        <v>3480</v>
      </c>
      <c r="I1372" s="3">
        <f t="shared" si="42"/>
        <v>59067</v>
      </c>
      <c r="J1372" s="3">
        <f t="shared" si="42"/>
        <v>8828</v>
      </c>
      <c r="K1372" s="3">
        <f t="shared" si="43"/>
        <v>67895</v>
      </c>
    </row>
    <row r="1373" spans="1:11" ht="17.399999999999999" customHeight="1" x14ac:dyDescent="0.3">
      <c r="A1373" s="23" t="s">
        <v>925</v>
      </c>
      <c r="B1373" s="23" t="s">
        <v>924</v>
      </c>
      <c r="C1373" s="69">
        <v>1</v>
      </c>
      <c r="D1373" s="23" t="s">
        <v>100</v>
      </c>
      <c r="E1373" s="33">
        <v>32372</v>
      </c>
      <c r="F1373" s="33">
        <v>5348</v>
      </c>
      <c r="G1373" s="33">
        <v>26695</v>
      </c>
      <c r="H1373" s="33">
        <v>3480</v>
      </c>
      <c r="I1373" s="3">
        <f t="shared" si="42"/>
        <v>59067</v>
      </c>
      <c r="J1373" s="3">
        <f t="shared" si="42"/>
        <v>8828</v>
      </c>
      <c r="K1373" s="3">
        <f t="shared" si="43"/>
        <v>67895</v>
      </c>
    </row>
    <row r="1374" spans="1:11" ht="17.399999999999999" customHeight="1" x14ac:dyDescent="0.3">
      <c r="A1374" s="23" t="s">
        <v>919</v>
      </c>
      <c r="B1374" s="23" t="s">
        <v>918</v>
      </c>
      <c r="C1374" s="69">
        <v>1</v>
      </c>
      <c r="D1374" s="23" t="s">
        <v>100</v>
      </c>
      <c r="E1374" s="33">
        <v>32372</v>
      </c>
      <c r="F1374" s="33">
        <v>5348</v>
      </c>
      <c r="G1374" s="33">
        <v>26695</v>
      </c>
      <c r="H1374" s="33">
        <v>3480</v>
      </c>
      <c r="I1374" s="3">
        <f t="shared" si="42"/>
        <v>59067</v>
      </c>
      <c r="J1374" s="3">
        <f t="shared" si="42"/>
        <v>8828</v>
      </c>
      <c r="K1374" s="3">
        <f t="shared" si="43"/>
        <v>67895</v>
      </c>
    </row>
    <row r="1375" spans="1:11" ht="17.399999999999999" customHeight="1" x14ac:dyDescent="0.3">
      <c r="A1375" s="23" t="s">
        <v>909</v>
      </c>
      <c r="B1375" s="23" t="s">
        <v>908</v>
      </c>
      <c r="C1375" s="69">
        <v>1</v>
      </c>
      <c r="D1375" s="23" t="s">
        <v>100</v>
      </c>
      <c r="E1375" s="33">
        <v>32372</v>
      </c>
      <c r="F1375" s="33">
        <v>5348</v>
      </c>
      <c r="G1375" s="33">
        <v>26695</v>
      </c>
      <c r="H1375" s="33">
        <v>3480</v>
      </c>
      <c r="I1375" s="3">
        <f t="shared" si="42"/>
        <v>59067</v>
      </c>
      <c r="J1375" s="3">
        <f t="shared" si="42"/>
        <v>8828</v>
      </c>
      <c r="K1375" s="3">
        <f t="shared" si="43"/>
        <v>67895</v>
      </c>
    </row>
    <row r="1376" spans="1:11" ht="17.399999999999999" customHeight="1" x14ac:dyDescent="0.3">
      <c r="A1376" s="23" t="s">
        <v>927</v>
      </c>
      <c r="B1376" s="23" t="s">
        <v>926</v>
      </c>
      <c r="C1376" s="69">
        <v>1</v>
      </c>
      <c r="D1376" s="23" t="s">
        <v>100</v>
      </c>
      <c r="E1376" s="33">
        <v>32372</v>
      </c>
      <c r="F1376" s="33">
        <v>5348</v>
      </c>
      <c r="G1376" s="33">
        <v>26695</v>
      </c>
      <c r="H1376" s="33">
        <v>3480</v>
      </c>
      <c r="I1376" s="3">
        <f t="shared" si="42"/>
        <v>59067</v>
      </c>
      <c r="J1376" s="3">
        <f t="shared" si="42"/>
        <v>8828</v>
      </c>
      <c r="K1376" s="3">
        <f t="shared" si="43"/>
        <v>67895</v>
      </c>
    </row>
    <row r="1377" spans="1:11" ht="17.399999999999999" customHeight="1" x14ac:dyDescent="0.3">
      <c r="A1377" s="23" t="s">
        <v>921</v>
      </c>
      <c r="B1377" s="23" t="s">
        <v>920</v>
      </c>
      <c r="C1377" s="69">
        <v>1</v>
      </c>
      <c r="D1377" s="23" t="s">
        <v>100</v>
      </c>
      <c r="E1377" s="33">
        <v>32372</v>
      </c>
      <c r="F1377" s="33">
        <v>5348</v>
      </c>
      <c r="G1377" s="33">
        <v>26695</v>
      </c>
      <c r="H1377" s="33">
        <v>3480</v>
      </c>
      <c r="I1377" s="3">
        <f t="shared" si="42"/>
        <v>59067</v>
      </c>
      <c r="J1377" s="3">
        <f t="shared" si="42"/>
        <v>8828</v>
      </c>
      <c r="K1377" s="3">
        <f t="shared" si="43"/>
        <v>67895</v>
      </c>
    </row>
    <row r="1378" spans="1:11" ht="17.399999999999999" customHeight="1" x14ac:dyDescent="0.3">
      <c r="A1378" s="23" t="s">
        <v>4927</v>
      </c>
      <c r="B1378" s="23" t="s">
        <v>4926</v>
      </c>
      <c r="C1378" s="69">
        <v>1</v>
      </c>
      <c r="D1378" s="23" t="s">
        <v>40</v>
      </c>
      <c r="E1378" s="33">
        <v>25898</v>
      </c>
      <c r="F1378" s="33">
        <v>6400</v>
      </c>
      <c r="G1378" s="33">
        <v>25444</v>
      </c>
      <c r="H1378" s="33">
        <v>9750</v>
      </c>
      <c r="I1378" s="3">
        <f t="shared" si="42"/>
        <v>51342</v>
      </c>
      <c r="J1378" s="3">
        <f t="shared" si="42"/>
        <v>16150</v>
      </c>
      <c r="K1378" s="3">
        <f t="shared" si="43"/>
        <v>67492</v>
      </c>
    </row>
    <row r="1379" spans="1:11" ht="17.399999999999999" customHeight="1" x14ac:dyDescent="0.3">
      <c r="A1379" s="23" t="s">
        <v>4953</v>
      </c>
      <c r="B1379" s="23" t="s">
        <v>4952</v>
      </c>
      <c r="C1379" s="69">
        <v>1</v>
      </c>
      <c r="D1379" s="23" t="s">
        <v>40</v>
      </c>
      <c r="E1379" s="33">
        <v>25898</v>
      </c>
      <c r="F1379" s="33">
        <v>6400</v>
      </c>
      <c r="G1379" s="33">
        <v>25444</v>
      </c>
      <c r="H1379" s="33">
        <v>9750</v>
      </c>
      <c r="I1379" s="3">
        <f t="shared" si="42"/>
        <v>51342</v>
      </c>
      <c r="J1379" s="3">
        <f t="shared" si="42"/>
        <v>16150</v>
      </c>
      <c r="K1379" s="3">
        <f t="shared" si="43"/>
        <v>67492</v>
      </c>
    </row>
    <row r="1380" spans="1:11" ht="17.399999999999999" customHeight="1" x14ac:dyDescent="0.3">
      <c r="A1380" s="23" t="s">
        <v>4935</v>
      </c>
      <c r="B1380" s="23" t="s">
        <v>4934</v>
      </c>
      <c r="C1380" s="69">
        <v>1</v>
      </c>
      <c r="D1380" s="23" t="s">
        <v>40</v>
      </c>
      <c r="E1380" s="33">
        <v>25898</v>
      </c>
      <c r="F1380" s="33">
        <v>6400</v>
      </c>
      <c r="G1380" s="33">
        <v>25444</v>
      </c>
      <c r="H1380" s="33">
        <v>9750</v>
      </c>
      <c r="I1380" s="3">
        <f t="shared" si="42"/>
        <v>51342</v>
      </c>
      <c r="J1380" s="3">
        <f t="shared" si="42"/>
        <v>16150</v>
      </c>
      <c r="K1380" s="3">
        <f t="shared" si="43"/>
        <v>67492</v>
      </c>
    </row>
    <row r="1381" spans="1:11" ht="17.399999999999999" customHeight="1" x14ac:dyDescent="0.3">
      <c r="A1381" s="23" t="s">
        <v>4931</v>
      </c>
      <c r="B1381" s="23" t="s">
        <v>4930</v>
      </c>
      <c r="C1381" s="69">
        <v>1</v>
      </c>
      <c r="D1381" s="23" t="s">
        <v>40</v>
      </c>
      <c r="E1381" s="33">
        <v>25898</v>
      </c>
      <c r="F1381" s="33">
        <v>6400</v>
      </c>
      <c r="G1381" s="33">
        <v>25444</v>
      </c>
      <c r="H1381" s="33">
        <v>9750</v>
      </c>
      <c r="I1381" s="3">
        <f t="shared" si="42"/>
        <v>51342</v>
      </c>
      <c r="J1381" s="3">
        <f t="shared" si="42"/>
        <v>16150</v>
      </c>
      <c r="K1381" s="3">
        <f t="shared" si="43"/>
        <v>67492</v>
      </c>
    </row>
    <row r="1382" spans="1:11" ht="17.399999999999999" customHeight="1" x14ac:dyDescent="0.3">
      <c r="A1382" s="23" t="s">
        <v>4949</v>
      </c>
      <c r="B1382" s="23" t="s">
        <v>4948</v>
      </c>
      <c r="C1382" s="69">
        <v>1</v>
      </c>
      <c r="D1382" s="23" t="s">
        <v>40</v>
      </c>
      <c r="E1382" s="33">
        <v>25898</v>
      </c>
      <c r="F1382" s="33">
        <v>6400</v>
      </c>
      <c r="G1382" s="33">
        <v>25444</v>
      </c>
      <c r="H1382" s="33">
        <v>9750</v>
      </c>
      <c r="I1382" s="3">
        <f t="shared" si="42"/>
        <v>51342</v>
      </c>
      <c r="J1382" s="3">
        <f t="shared" si="42"/>
        <v>16150</v>
      </c>
      <c r="K1382" s="3">
        <f t="shared" si="43"/>
        <v>67492</v>
      </c>
    </row>
    <row r="1383" spans="1:11" ht="17.399999999999999" customHeight="1" x14ac:dyDescent="0.3">
      <c r="A1383" s="23" t="s">
        <v>4923</v>
      </c>
      <c r="B1383" s="23" t="s">
        <v>4922</v>
      </c>
      <c r="C1383" s="69">
        <v>1</v>
      </c>
      <c r="D1383" s="23" t="s">
        <v>40</v>
      </c>
      <c r="E1383" s="33">
        <v>25898</v>
      </c>
      <c r="F1383" s="33">
        <v>6400</v>
      </c>
      <c r="G1383" s="33">
        <v>25444</v>
      </c>
      <c r="H1383" s="33">
        <v>9750</v>
      </c>
      <c r="I1383" s="3">
        <f t="shared" si="42"/>
        <v>51342</v>
      </c>
      <c r="J1383" s="3">
        <f t="shared" si="42"/>
        <v>16150</v>
      </c>
      <c r="K1383" s="3">
        <f t="shared" si="43"/>
        <v>67492</v>
      </c>
    </row>
    <row r="1384" spans="1:11" ht="17.399999999999999" customHeight="1" x14ac:dyDescent="0.3">
      <c r="A1384" s="23" t="s">
        <v>4943</v>
      </c>
      <c r="B1384" s="23" t="s">
        <v>4942</v>
      </c>
      <c r="C1384" s="69">
        <v>1</v>
      </c>
      <c r="D1384" s="23" t="s">
        <v>40</v>
      </c>
      <c r="E1384" s="33">
        <v>25898</v>
      </c>
      <c r="F1384" s="33">
        <v>6400</v>
      </c>
      <c r="G1384" s="33">
        <v>25444</v>
      </c>
      <c r="H1384" s="33">
        <v>9750</v>
      </c>
      <c r="I1384" s="3">
        <f t="shared" si="42"/>
        <v>51342</v>
      </c>
      <c r="J1384" s="3">
        <f t="shared" si="42"/>
        <v>16150</v>
      </c>
      <c r="K1384" s="3">
        <f t="shared" si="43"/>
        <v>67492</v>
      </c>
    </row>
    <row r="1385" spans="1:11" ht="17.399999999999999" customHeight="1" x14ac:dyDescent="0.3">
      <c r="A1385" s="23" t="s">
        <v>4929</v>
      </c>
      <c r="B1385" s="23" t="s">
        <v>4928</v>
      </c>
      <c r="C1385" s="69">
        <v>1</v>
      </c>
      <c r="D1385" s="23" t="s">
        <v>40</v>
      </c>
      <c r="E1385" s="33">
        <v>25898</v>
      </c>
      <c r="F1385" s="33">
        <v>6400</v>
      </c>
      <c r="G1385" s="33">
        <v>25444</v>
      </c>
      <c r="H1385" s="33">
        <v>9750</v>
      </c>
      <c r="I1385" s="3">
        <f t="shared" si="42"/>
        <v>51342</v>
      </c>
      <c r="J1385" s="3">
        <f t="shared" si="42"/>
        <v>16150</v>
      </c>
      <c r="K1385" s="3">
        <f t="shared" si="43"/>
        <v>67492</v>
      </c>
    </row>
    <row r="1386" spans="1:11" ht="17.399999999999999" customHeight="1" x14ac:dyDescent="0.3">
      <c r="A1386" s="23" t="s">
        <v>4919</v>
      </c>
      <c r="B1386" s="23" t="s">
        <v>4918</v>
      </c>
      <c r="C1386" s="69">
        <v>1</v>
      </c>
      <c r="D1386" s="23" t="s">
        <v>40</v>
      </c>
      <c r="E1386" s="33">
        <v>25898</v>
      </c>
      <c r="F1386" s="33">
        <v>6400</v>
      </c>
      <c r="G1386" s="33">
        <v>25444</v>
      </c>
      <c r="H1386" s="33">
        <v>9750</v>
      </c>
      <c r="I1386" s="3">
        <f t="shared" si="42"/>
        <v>51342</v>
      </c>
      <c r="J1386" s="3">
        <f t="shared" si="42"/>
        <v>16150</v>
      </c>
      <c r="K1386" s="3">
        <f t="shared" si="43"/>
        <v>67492</v>
      </c>
    </row>
    <row r="1387" spans="1:11" ht="17.399999999999999" customHeight="1" x14ac:dyDescent="0.3">
      <c r="A1387" s="23" t="s">
        <v>4921</v>
      </c>
      <c r="B1387" s="23" t="s">
        <v>4920</v>
      </c>
      <c r="C1387" s="69">
        <v>1</v>
      </c>
      <c r="D1387" s="23" t="s">
        <v>40</v>
      </c>
      <c r="E1387" s="33">
        <v>25898</v>
      </c>
      <c r="F1387" s="33">
        <v>6400</v>
      </c>
      <c r="G1387" s="33">
        <v>25444</v>
      </c>
      <c r="H1387" s="33">
        <v>9750</v>
      </c>
      <c r="I1387" s="3">
        <f t="shared" si="42"/>
        <v>51342</v>
      </c>
      <c r="J1387" s="3">
        <f t="shared" si="42"/>
        <v>16150</v>
      </c>
      <c r="K1387" s="3">
        <f t="shared" si="43"/>
        <v>67492</v>
      </c>
    </row>
    <row r="1388" spans="1:11" ht="17.399999999999999" customHeight="1" x14ac:dyDescent="0.3">
      <c r="A1388" s="23" t="s">
        <v>4947</v>
      </c>
      <c r="B1388" s="23" t="s">
        <v>4946</v>
      </c>
      <c r="C1388" s="69">
        <v>1</v>
      </c>
      <c r="D1388" s="23" t="s">
        <v>40</v>
      </c>
      <c r="E1388" s="33">
        <v>25898</v>
      </c>
      <c r="F1388" s="33">
        <v>6400</v>
      </c>
      <c r="G1388" s="33">
        <v>25444</v>
      </c>
      <c r="H1388" s="33">
        <v>9750</v>
      </c>
      <c r="I1388" s="3">
        <f t="shared" si="42"/>
        <v>51342</v>
      </c>
      <c r="J1388" s="3">
        <f t="shared" si="42"/>
        <v>16150</v>
      </c>
      <c r="K1388" s="3">
        <f t="shared" si="43"/>
        <v>67492</v>
      </c>
    </row>
    <row r="1389" spans="1:11" ht="17.399999999999999" customHeight="1" x14ac:dyDescent="0.3">
      <c r="A1389" s="23" t="s">
        <v>4945</v>
      </c>
      <c r="B1389" s="23" t="s">
        <v>4944</v>
      </c>
      <c r="C1389" s="69">
        <v>1</v>
      </c>
      <c r="D1389" s="23" t="s">
        <v>40</v>
      </c>
      <c r="E1389" s="33">
        <v>25898</v>
      </c>
      <c r="F1389" s="33">
        <v>6400</v>
      </c>
      <c r="G1389" s="33">
        <v>25444</v>
      </c>
      <c r="H1389" s="33">
        <v>9750</v>
      </c>
      <c r="I1389" s="3">
        <f t="shared" si="42"/>
        <v>51342</v>
      </c>
      <c r="J1389" s="3">
        <f t="shared" si="42"/>
        <v>16150</v>
      </c>
      <c r="K1389" s="3">
        <f t="shared" si="43"/>
        <v>67492</v>
      </c>
    </row>
    <row r="1390" spans="1:11" ht="17.399999999999999" customHeight="1" x14ac:dyDescent="0.3">
      <c r="A1390" s="23" t="s">
        <v>4933</v>
      </c>
      <c r="B1390" s="23" t="s">
        <v>4932</v>
      </c>
      <c r="C1390" s="69">
        <v>1</v>
      </c>
      <c r="D1390" s="23" t="s">
        <v>40</v>
      </c>
      <c r="E1390" s="33">
        <v>25898</v>
      </c>
      <c r="F1390" s="33">
        <v>6400</v>
      </c>
      <c r="G1390" s="33">
        <v>25444</v>
      </c>
      <c r="H1390" s="33">
        <v>9750</v>
      </c>
      <c r="I1390" s="3">
        <f t="shared" si="42"/>
        <v>51342</v>
      </c>
      <c r="J1390" s="3">
        <f t="shared" si="42"/>
        <v>16150</v>
      </c>
      <c r="K1390" s="3">
        <f t="shared" si="43"/>
        <v>67492</v>
      </c>
    </row>
    <row r="1391" spans="1:11" ht="17.399999999999999" customHeight="1" x14ac:dyDescent="0.3">
      <c r="A1391" s="23" t="s">
        <v>4939</v>
      </c>
      <c r="B1391" s="23" t="s">
        <v>4938</v>
      </c>
      <c r="C1391" s="69">
        <v>1</v>
      </c>
      <c r="D1391" s="23" t="s">
        <v>40</v>
      </c>
      <c r="E1391" s="33">
        <v>25898</v>
      </c>
      <c r="F1391" s="33">
        <v>6400</v>
      </c>
      <c r="G1391" s="33">
        <v>25444</v>
      </c>
      <c r="H1391" s="33">
        <v>9750</v>
      </c>
      <c r="I1391" s="3">
        <f t="shared" si="42"/>
        <v>51342</v>
      </c>
      <c r="J1391" s="3">
        <f t="shared" si="42"/>
        <v>16150</v>
      </c>
      <c r="K1391" s="3">
        <f t="shared" si="43"/>
        <v>67492</v>
      </c>
    </row>
    <row r="1392" spans="1:11" ht="17.399999999999999" customHeight="1" x14ac:dyDescent="0.3">
      <c r="A1392" s="23" t="s">
        <v>4941</v>
      </c>
      <c r="B1392" s="23" t="s">
        <v>4940</v>
      </c>
      <c r="C1392" s="69">
        <v>1</v>
      </c>
      <c r="D1392" s="23" t="s">
        <v>40</v>
      </c>
      <c r="E1392" s="33">
        <v>25898</v>
      </c>
      <c r="F1392" s="33">
        <v>6400</v>
      </c>
      <c r="G1392" s="33">
        <v>25444</v>
      </c>
      <c r="H1392" s="33">
        <v>9750</v>
      </c>
      <c r="I1392" s="3">
        <f t="shared" si="42"/>
        <v>51342</v>
      </c>
      <c r="J1392" s="3">
        <f t="shared" si="42"/>
        <v>16150</v>
      </c>
      <c r="K1392" s="3">
        <f t="shared" si="43"/>
        <v>67492</v>
      </c>
    </row>
    <row r="1393" spans="1:11" ht="17.399999999999999" customHeight="1" x14ac:dyDescent="0.3">
      <c r="A1393" s="23" t="s">
        <v>4937</v>
      </c>
      <c r="B1393" s="23" t="s">
        <v>4936</v>
      </c>
      <c r="C1393" s="69">
        <v>1</v>
      </c>
      <c r="D1393" s="23" t="s">
        <v>40</v>
      </c>
      <c r="E1393" s="33">
        <v>25898</v>
      </c>
      <c r="F1393" s="33">
        <v>6400</v>
      </c>
      <c r="G1393" s="33">
        <v>25444</v>
      </c>
      <c r="H1393" s="33">
        <v>9750</v>
      </c>
      <c r="I1393" s="3">
        <f t="shared" si="42"/>
        <v>51342</v>
      </c>
      <c r="J1393" s="3">
        <f t="shared" si="42"/>
        <v>16150</v>
      </c>
      <c r="K1393" s="3">
        <f t="shared" si="43"/>
        <v>67492</v>
      </c>
    </row>
    <row r="1394" spans="1:11" ht="17.399999999999999" customHeight="1" x14ac:dyDescent="0.3">
      <c r="A1394" s="23" t="s">
        <v>4449</v>
      </c>
      <c r="B1394" s="23" t="s">
        <v>4448</v>
      </c>
      <c r="C1394" s="69">
        <v>1</v>
      </c>
      <c r="D1394" s="23" t="s">
        <v>123</v>
      </c>
      <c r="E1394" s="33">
        <v>36530</v>
      </c>
      <c r="F1394" s="33">
        <v>9367</v>
      </c>
      <c r="G1394" s="33">
        <v>21181</v>
      </c>
      <c r="H1394" s="33">
        <v>0</v>
      </c>
      <c r="I1394" s="3">
        <f t="shared" si="42"/>
        <v>57711</v>
      </c>
      <c r="J1394" s="3">
        <f t="shared" si="42"/>
        <v>9367</v>
      </c>
      <c r="K1394" s="3">
        <f t="shared" si="43"/>
        <v>67078</v>
      </c>
    </row>
    <row r="1395" spans="1:11" ht="17.399999999999999" customHeight="1" x14ac:dyDescent="0.3">
      <c r="A1395" s="23" t="s">
        <v>1003</v>
      </c>
      <c r="B1395" s="23" t="s">
        <v>1002</v>
      </c>
      <c r="C1395" s="69">
        <v>1</v>
      </c>
      <c r="D1395" s="23" t="s">
        <v>201</v>
      </c>
      <c r="E1395" s="33">
        <v>0</v>
      </c>
      <c r="F1395" s="33">
        <v>0</v>
      </c>
      <c r="G1395" s="33">
        <v>42569</v>
      </c>
      <c r="H1395" s="33">
        <v>24347</v>
      </c>
      <c r="I1395" s="3">
        <f t="shared" si="42"/>
        <v>42569</v>
      </c>
      <c r="J1395" s="3">
        <f t="shared" si="42"/>
        <v>24347</v>
      </c>
      <c r="K1395" s="3">
        <f t="shared" si="43"/>
        <v>66916</v>
      </c>
    </row>
    <row r="1396" spans="1:11" ht="17.399999999999999" customHeight="1" x14ac:dyDescent="0.3">
      <c r="A1396" s="23" t="s">
        <v>999</v>
      </c>
      <c r="B1396" s="23" t="s">
        <v>998</v>
      </c>
      <c r="C1396" s="69">
        <v>1</v>
      </c>
      <c r="D1396" s="23" t="s">
        <v>201</v>
      </c>
      <c r="E1396" s="33">
        <v>0</v>
      </c>
      <c r="F1396" s="33">
        <v>0</v>
      </c>
      <c r="G1396" s="33">
        <v>42569</v>
      </c>
      <c r="H1396" s="33">
        <v>24347</v>
      </c>
      <c r="I1396" s="3">
        <f t="shared" si="42"/>
        <v>42569</v>
      </c>
      <c r="J1396" s="3">
        <f t="shared" si="42"/>
        <v>24347</v>
      </c>
      <c r="K1396" s="3">
        <f t="shared" si="43"/>
        <v>66916</v>
      </c>
    </row>
    <row r="1397" spans="1:11" ht="17.399999999999999" customHeight="1" x14ac:dyDescent="0.3">
      <c r="A1397" s="23" t="s">
        <v>1001</v>
      </c>
      <c r="B1397" s="23" t="s">
        <v>1000</v>
      </c>
      <c r="C1397" s="69">
        <v>1</v>
      </c>
      <c r="D1397" s="23" t="s">
        <v>201</v>
      </c>
      <c r="E1397" s="33">
        <v>0</v>
      </c>
      <c r="F1397" s="33">
        <v>0</v>
      </c>
      <c r="G1397" s="33">
        <v>42569</v>
      </c>
      <c r="H1397" s="33">
        <v>24347</v>
      </c>
      <c r="I1397" s="3">
        <f t="shared" si="42"/>
        <v>42569</v>
      </c>
      <c r="J1397" s="3">
        <f t="shared" si="42"/>
        <v>24347</v>
      </c>
      <c r="K1397" s="3">
        <f t="shared" si="43"/>
        <v>66916</v>
      </c>
    </row>
    <row r="1398" spans="1:11" ht="17.399999999999999" customHeight="1" x14ac:dyDescent="0.3">
      <c r="A1398" s="23" t="s">
        <v>997</v>
      </c>
      <c r="B1398" s="23" t="s">
        <v>996</v>
      </c>
      <c r="C1398" s="69">
        <v>1</v>
      </c>
      <c r="D1398" s="23" t="s">
        <v>201</v>
      </c>
      <c r="E1398" s="33">
        <v>0</v>
      </c>
      <c r="F1398" s="33">
        <v>0</v>
      </c>
      <c r="G1398" s="33">
        <v>42569</v>
      </c>
      <c r="H1398" s="33">
        <v>24347</v>
      </c>
      <c r="I1398" s="3">
        <f t="shared" si="42"/>
        <v>42569</v>
      </c>
      <c r="J1398" s="3">
        <f t="shared" si="42"/>
        <v>24347</v>
      </c>
      <c r="K1398" s="3">
        <f t="shared" si="43"/>
        <v>66916</v>
      </c>
    </row>
    <row r="1399" spans="1:11" ht="17.399999999999999" customHeight="1" x14ac:dyDescent="0.3">
      <c r="A1399" s="23" t="s">
        <v>995</v>
      </c>
      <c r="B1399" s="23" t="s">
        <v>994</v>
      </c>
      <c r="C1399" s="69">
        <v>1</v>
      </c>
      <c r="D1399" s="23" t="s">
        <v>201</v>
      </c>
      <c r="E1399" s="33">
        <v>0</v>
      </c>
      <c r="F1399" s="33">
        <v>0</v>
      </c>
      <c r="G1399" s="33">
        <v>42569</v>
      </c>
      <c r="H1399" s="33">
        <v>24347</v>
      </c>
      <c r="I1399" s="3">
        <f t="shared" si="42"/>
        <v>42569</v>
      </c>
      <c r="J1399" s="3">
        <f t="shared" si="42"/>
        <v>24347</v>
      </c>
      <c r="K1399" s="3">
        <f t="shared" si="43"/>
        <v>66916</v>
      </c>
    </row>
    <row r="1400" spans="1:11" ht="17.399999999999999" customHeight="1" x14ac:dyDescent="0.3">
      <c r="A1400" s="23" t="s">
        <v>4501</v>
      </c>
      <c r="B1400" s="23" t="s">
        <v>4500</v>
      </c>
      <c r="C1400" s="69">
        <v>2</v>
      </c>
      <c r="D1400" s="23" t="s">
        <v>5200</v>
      </c>
      <c r="E1400" s="33">
        <v>0</v>
      </c>
      <c r="F1400" s="33">
        <v>0</v>
      </c>
      <c r="G1400" s="33">
        <v>59084</v>
      </c>
      <c r="H1400" s="33">
        <v>7706</v>
      </c>
      <c r="I1400" s="3">
        <f t="shared" si="42"/>
        <v>59084</v>
      </c>
      <c r="J1400" s="3">
        <f t="shared" si="42"/>
        <v>7706</v>
      </c>
      <c r="K1400" s="3">
        <f t="shared" si="43"/>
        <v>66790</v>
      </c>
    </row>
    <row r="1401" spans="1:11" ht="17.399999999999999" customHeight="1" x14ac:dyDescent="0.3">
      <c r="A1401" s="23" t="s">
        <v>671</v>
      </c>
      <c r="B1401" s="23" t="s">
        <v>670</v>
      </c>
      <c r="C1401" s="69">
        <v>1</v>
      </c>
      <c r="D1401" s="23" t="s">
        <v>153</v>
      </c>
      <c r="E1401" s="33">
        <v>30796</v>
      </c>
      <c r="F1401" s="33">
        <v>7277</v>
      </c>
      <c r="G1401" s="33">
        <v>21757</v>
      </c>
      <c r="H1401" s="33">
        <v>6938</v>
      </c>
      <c r="I1401" s="3">
        <f t="shared" si="42"/>
        <v>52553</v>
      </c>
      <c r="J1401" s="3">
        <f t="shared" si="42"/>
        <v>14215</v>
      </c>
      <c r="K1401" s="3">
        <f t="shared" si="43"/>
        <v>66768</v>
      </c>
    </row>
    <row r="1402" spans="1:11" ht="17.399999999999999" customHeight="1" x14ac:dyDescent="0.3">
      <c r="A1402" s="23" t="s">
        <v>657</v>
      </c>
      <c r="B1402" s="23" t="s">
        <v>656</v>
      </c>
      <c r="C1402" s="69">
        <v>1</v>
      </c>
      <c r="D1402" s="23" t="s">
        <v>153</v>
      </c>
      <c r="E1402" s="33">
        <v>30796</v>
      </c>
      <c r="F1402" s="33">
        <v>7277</v>
      </c>
      <c r="G1402" s="33">
        <v>21757</v>
      </c>
      <c r="H1402" s="33">
        <v>6938</v>
      </c>
      <c r="I1402" s="3">
        <f t="shared" si="42"/>
        <v>52553</v>
      </c>
      <c r="J1402" s="3">
        <f t="shared" si="42"/>
        <v>14215</v>
      </c>
      <c r="K1402" s="3">
        <f t="shared" si="43"/>
        <v>66768</v>
      </c>
    </row>
    <row r="1403" spans="1:11" ht="17.399999999999999" customHeight="1" x14ac:dyDescent="0.3">
      <c r="A1403" s="23" t="s">
        <v>669</v>
      </c>
      <c r="B1403" s="23" t="s">
        <v>668</v>
      </c>
      <c r="C1403" s="69">
        <v>1</v>
      </c>
      <c r="D1403" s="23" t="s">
        <v>153</v>
      </c>
      <c r="E1403" s="33">
        <v>30796</v>
      </c>
      <c r="F1403" s="33">
        <v>7277</v>
      </c>
      <c r="G1403" s="33">
        <v>21757</v>
      </c>
      <c r="H1403" s="33">
        <v>6938</v>
      </c>
      <c r="I1403" s="3">
        <f t="shared" si="42"/>
        <v>52553</v>
      </c>
      <c r="J1403" s="3">
        <f t="shared" si="42"/>
        <v>14215</v>
      </c>
      <c r="K1403" s="3">
        <f t="shared" si="43"/>
        <v>66768</v>
      </c>
    </row>
    <row r="1404" spans="1:11" ht="17.399999999999999" customHeight="1" x14ac:dyDescent="0.3">
      <c r="A1404" s="23" t="s">
        <v>651</v>
      </c>
      <c r="B1404" s="23" t="s">
        <v>650</v>
      </c>
      <c r="C1404" s="69">
        <v>1</v>
      </c>
      <c r="D1404" s="23" t="s">
        <v>153</v>
      </c>
      <c r="E1404" s="33">
        <v>30796</v>
      </c>
      <c r="F1404" s="33">
        <v>7277</v>
      </c>
      <c r="G1404" s="33">
        <v>21757</v>
      </c>
      <c r="H1404" s="33">
        <v>6938</v>
      </c>
      <c r="I1404" s="3">
        <f t="shared" si="42"/>
        <v>52553</v>
      </c>
      <c r="J1404" s="3">
        <f t="shared" si="42"/>
        <v>14215</v>
      </c>
      <c r="K1404" s="3">
        <f t="shared" si="43"/>
        <v>66768</v>
      </c>
    </row>
    <row r="1405" spans="1:11" ht="17.399999999999999" customHeight="1" x14ac:dyDescent="0.3">
      <c r="A1405" s="23" t="s">
        <v>667</v>
      </c>
      <c r="B1405" s="23" t="s">
        <v>666</v>
      </c>
      <c r="C1405" s="69">
        <v>1</v>
      </c>
      <c r="D1405" s="23" t="s">
        <v>153</v>
      </c>
      <c r="E1405" s="33">
        <v>30796</v>
      </c>
      <c r="F1405" s="33">
        <v>7277</v>
      </c>
      <c r="G1405" s="33">
        <v>21757</v>
      </c>
      <c r="H1405" s="33">
        <v>6938</v>
      </c>
      <c r="I1405" s="3">
        <f t="shared" si="42"/>
        <v>52553</v>
      </c>
      <c r="J1405" s="3">
        <f t="shared" si="42"/>
        <v>14215</v>
      </c>
      <c r="K1405" s="3">
        <f t="shared" si="43"/>
        <v>66768</v>
      </c>
    </row>
    <row r="1406" spans="1:11" ht="17.399999999999999" customHeight="1" x14ac:dyDescent="0.3">
      <c r="A1406" s="23" t="s">
        <v>655</v>
      </c>
      <c r="B1406" s="23" t="s">
        <v>654</v>
      </c>
      <c r="C1406" s="69">
        <v>1</v>
      </c>
      <c r="D1406" s="23" t="s">
        <v>153</v>
      </c>
      <c r="E1406" s="33">
        <v>30796</v>
      </c>
      <c r="F1406" s="33">
        <v>7277</v>
      </c>
      <c r="G1406" s="33">
        <v>21757</v>
      </c>
      <c r="H1406" s="33">
        <v>6938</v>
      </c>
      <c r="I1406" s="3">
        <f t="shared" si="42"/>
        <v>52553</v>
      </c>
      <c r="J1406" s="3">
        <f t="shared" si="42"/>
        <v>14215</v>
      </c>
      <c r="K1406" s="3">
        <f t="shared" si="43"/>
        <v>66768</v>
      </c>
    </row>
    <row r="1407" spans="1:11" ht="17.399999999999999" customHeight="1" x14ac:dyDescent="0.3">
      <c r="A1407" s="23" t="s">
        <v>659</v>
      </c>
      <c r="B1407" s="23" t="s">
        <v>658</v>
      </c>
      <c r="C1407" s="69">
        <v>1</v>
      </c>
      <c r="D1407" s="23" t="s">
        <v>153</v>
      </c>
      <c r="E1407" s="33">
        <v>30796</v>
      </c>
      <c r="F1407" s="33">
        <v>7277</v>
      </c>
      <c r="G1407" s="33">
        <v>21757</v>
      </c>
      <c r="H1407" s="33">
        <v>6938</v>
      </c>
      <c r="I1407" s="3">
        <f t="shared" si="42"/>
        <v>52553</v>
      </c>
      <c r="J1407" s="3">
        <f t="shared" si="42"/>
        <v>14215</v>
      </c>
      <c r="K1407" s="3">
        <f t="shared" si="43"/>
        <v>66768</v>
      </c>
    </row>
    <row r="1408" spans="1:11" ht="17.399999999999999" customHeight="1" x14ac:dyDescent="0.3">
      <c r="A1408" s="23" t="s">
        <v>665</v>
      </c>
      <c r="B1408" s="23" t="s">
        <v>664</v>
      </c>
      <c r="C1408" s="69">
        <v>1</v>
      </c>
      <c r="D1408" s="23" t="s">
        <v>153</v>
      </c>
      <c r="E1408" s="33">
        <v>30796</v>
      </c>
      <c r="F1408" s="33">
        <v>7277</v>
      </c>
      <c r="G1408" s="33">
        <v>21757</v>
      </c>
      <c r="H1408" s="33">
        <v>6938</v>
      </c>
      <c r="I1408" s="3">
        <f t="shared" si="42"/>
        <v>52553</v>
      </c>
      <c r="J1408" s="3">
        <f t="shared" si="42"/>
        <v>14215</v>
      </c>
      <c r="K1408" s="3">
        <f t="shared" si="43"/>
        <v>66768</v>
      </c>
    </row>
    <row r="1409" spans="1:11" ht="17.399999999999999" customHeight="1" x14ac:dyDescent="0.3">
      <c r="A1409" s="23" t="s">
        <v>663</v>
      </c>
      <c r="B1409" s="23" t="s">
        <v>662</v>
      </c>
      <c r="C1409" s="69">
        <v>1</v>
      </c>
      <c r="D1409" s="23" t="s">
        <v>153</v>
      </c>
      <c r="E1409" s="33">
        <v>30796</v>
      </c>
      <c r="F1409" s="33">
        <v>7277</v>
      </c>
      <c r="G1409" s="33">
        <v>21757</v>
      </c>
      <c r="H1409" s="33">
        <v>6938</v>
      </c>
      <c r="I1409" s="3">
        <f t="shared" si="42"/>
        <v>52553</v>
      </c>
      <c r="J1409" s="3">
        <f t="shared" si="42"/>
        <v>14215</v>
      </c>
      <c r="K1409" s="3">
        <f t="shared" si="43"/>
        <v>66768</v>
      </c>
    </row>
    <row r="1410" spans="1:11" ht="17.399999999999999" customHeight="1" x14ac:dyDescent="0.3">
      <c r="A1410" s="23" t="s">
        <v>661</v>
      </c>
      <c r="B1410" s="23" t="s">
        <v>660</v>
      </c>
      <c r="C1410" s="69">
        <v>1</v>
      </c>
      <c r="D1410" s="23" t="s">
        <v>153</v>
      </c>
      <c r="E1410" s="33">
        <v>30796</v>
      </c>
      <c r="F1410" s="33">
        <v>7277</v>
      </c>
      <c r="G1410" s="33">
        <v>21757</v>
      </c>
      <c r="H1410" s="33">
        <v>6938</v>
      </c>
      <c r="I1410" s="3">
        <f t="shared" ref="I1410:J1473" si="44">+E1410+G1410</f>
        <v>52553</v>
      </c>
      <c r="J1410" s="3">
        <f t="shared" si="44"/>
        <v>14215</v>
      </c>
      <c r="K1410" s="3">
        <f t="shared" ref="K1410:K1473" si="45">+I1410+J1410</f>
        <v>66768</v>
      </c>
    </row>
    <row r="1411" spans="1:11" ht="17.399999999999999" customHeight="1" x14ac:dyDescent="0.3">
      <c r="A1411" s="23" t="s">
        <v>677</v>
      </c>
      <c r="B1411" s="23" t="s">
        <v>676</v>
      </c>
      <c r="C1411" s="69">
        <v>1</v>
      </c>
      <c r="D1411" s="23" t="s">
        <v>153</v>
      </c>
      <c r="E1411" s="33">
        <v>30796</v>
      </c>
      <c r="F1411" s="33">
        <v>7277</v>
      </c>
      <c r="G1411" s="33">
        <v>21757</v>
      </c>
      <c r="H1411" s="33">
        <v>6938</v>
      </c>
      <c r="I1411" s="3">
        <f t="shared" si="44"/>
        <v>52553</v>
      </c>
      <c r="J1411" s="3">
        <f t="shared" si="44"/>
        <v>14215</v>
      </c>
      <c r="K1411" s="3">
        <f t="shared" si="45"/>
        <v>66768</v>
      </c>
    </row>
    <row r="1412" spans="1:11" ht="17.399999999999999" customHeight="1" x14ac:dyDescent="0.3">
      <c r="A1412" s="23" t="s">
        <v>673</v>
      </c>
      <c r="B1412" s="23" t="s">
        <v>672</v>
      </c>
      <c r="C1412" s="69">
        <v>1</v>
      </c>
      <c r="D1412" s="23" t="s">
        <v>153</v>
      </c>
      <c r="E1412" s="33">
        <v>30796</v>
      </c>
      <c r="F1412" s="33">
        <v>7277</v>
      </c>
      <c r="G1412" s="33">
        <v>21757</v>
      </c>
      <c r="H1412" s="33">
        <v>6938</v>
      </c>
      <c r="I1412" s="3">
        <f t="shared" si="44"/>
        <v>52553</v>
      </c>
      <c r="J1412" s="3">
        <f t="shared" si="44"/>
        <v>14215</v>
      </c>
      <c r="K1412" s="3">
        <f t="shared" si="45"/>
        <v>66768</v>
      </c>
    </row>
    <row r="1413" spans="1:11" ht="17.399999999999999" customHeight="1" x14ac:dyDescent="0.3">
      <c r="A1413" s="23" t="s">
        <v>1210</v>
      </c>
      <c r="B1413" s="23" t="s">
        <v>1209</v>
      </c>
      <c r="C1413" s="69">
        <v>1</v>
      </c>
      <c r="D1413" s="23" t="s">
        <v>110</v>
      </c>
      <c r="E1413" s="33">
        <v>34570</v>
      </c>
      <c r="F1413" s="33">
        <v>7096</v>
      </c>
      <c r="G1413" s="33">
        <v>22133</v>
      </c>
      <c r="H1413" s="33">
        <v>2857</v>
      </c>
      <c r="I1413" s="3">
        <f t="shared" si="44"/>
        <v>56703</v>
      </c>
      <c r="J1413" s="3">
        <f t="shared" si="44"/>
        <v>9953</v>
      </c>
      <c r="K1413" s="3">
        <f t="shared" si="45"/>
        <v>66656</v>
      </c>
    </row>
    <row r="1414" spans="1:11" ht="17.399999999999999" customHeight="1" x14ac:dyDescent="0.3">
      <c r="A1414" s="23" t="s">
        <v>1710</v>
      </c>
      <c r="B1414" s="23" t="s">
        <v>1709</v>
      </c>
      <c r="C1414" s="69">
        <v>1</v>
      </c>
      <c r="D1414" s="23" t="s">
        <v>144</v>
      </c>
      <c r="E1414" s="33">
        <v>29686</v>
      </c>
      <c r="F1414" s="33">
        <v>5937</v>
      </c>
      <c r="G1414" s="33">
        <v>25145</v>
      </c>
      <c r="H1414" s="33">
        <v>5731</v>
      </c>
      <c r="I1414" s="3">
        <f t="shared" si="44"/>
        <v>54831</v>
      </c>
      <c r="J1414" s="3">
        <f t="shared" si="44"/>
        <v>11668</v>
      </c>
      <c r="K1414" s="3">
        <f t="shared" si="45"/>
        <v>66499</v>
      </c>
    </row>
    <row r="1415" spans="1:11" ht="17.399999999999999" customHeight="1" x14ac:dyDescent="0.3">
      <c r="A1415" s="23" t="s">
        <v>1716</v>
      </c>
      <c r="B1415" s="23" t="s">
        <v>1715</v>
      </c>
      <c r="C1415" s="69">
        <v>1</v>
      </c>
      <c r="D1415" s="23" t="s">
        <v>144</v>
      </c>
      <c r="E1415" s="33">
        <v>29686</v>
      </c>
      <c r="F1415" s="33">
        <v>5937</v>
      </c>
      <c r="G1415" s="33">
        <v>25145</v>
      </c>
      <c r="H1415" s="33">
        <v>5731</v>
      </c>
      <c r="I1415" s="3">
        <f t="shared" si="44"/>
        <v>54831</v>
      </c>
      <c r="J1415" s="3">
        <f t="shared" si="44"/>
        <v>11668</v>
      </c>
      <c r="K1415" s="3">
        <f t="shared" si="45"/>
        <v>66499</v>
      </c>
    </row>
    <row r="1416" spans="1:11" ht="17.399999999999999" customHeight="1" x14ac:dyDescent="0.3">
      <c r="A1416" s="23" t="s">
        <v>1694</v>
      </c>
      <c r="B1416" s="23" t="s">
        <v>1693</v>
      </c>
      <c r="C1416" s="69">
        <v>1</v>
      </c>
      <c r="D1416" s="23" t="s">
        <v>144</v>
      </c>
      <c r="E1416" s="33">
        <v>29686</v>
      </c>
      <c r="F1416" s="33">
        <v>5937</v>
      </c>
      <c r="G1416" s="33">
        <v>25145</v>
      </c>
      <c r="H1416" s="33">
        <v>5731</v>
      </c>
      <c r="I1416" s="3">
        <f t="shared" si="44"/>
        <v>54831</v>
      </c>
      <c r="J1416" s="3">
        <f t="shared" si="44"/>
        <v>11668</v>
      </c>
      <c r="K1416" s="3">
        <f t="shared" si="45"/>
        <v>66499</v>
      </c>
    </row>
    <row r="1417" spans="1:11" ht="17.399999999999999" customHeight="1" x14ac:dyDescent="0.3">
      <c r="A1417" s="23" t="s">
        <v>1704</v>
      </c>
      <c r="B1417" s="23" t="s">
        <v>1703</v>
      </c>
      <c r="C1417" s="69">
        <v>1</v>
      </c>
      <c r="D1417" s="23" t="s">
        <v>144</v>
      </c>
      <c r="E1417" s="33">
        <v>29686</v>
      </c>
      <c r="F1417" s="33">
        <v>5937</v>
      </c>
      <c r="G1417" s="33">
        <v>25145</v>
      </c>
      <c r="H1417" s="33">
        <v>5731</v>
      </c>
      <c r="I1417" s="3">
        <f t="shared" si="44"/>
        <v>54831</v>
      </c>
      <c r="J1417" s="3">
        <f t="shared" si="44"/>
        <v>11668</v>
      </c>
      <c r="K1417" s="3">
        <f t="shared" si="45"/>
        <v>66499</v>
      </c>
    </row>
    <row r="1418" spans="1:11" ht="17.399999999999999" customHeight="1" x14ac:dyDescent="0.3">
      <c r="A1418" s="23" t="s">
        <v>1724</v>
      </c>
      <c r="B1418" s="23" t="s">
        <v>1723</v>
      </c>
      <c r="C1418" s="69">
        <v>1</v>
      </c>
      <c r="D1418" s="23" t="s">
        <v>144</v>
      </c>
      <c r="E1418" s="33">
        <v>29686</v>
      </c>
      <c r="F1418" s="33">
        <v>5937</v>
      </c>
      <c r="G1418" s="33">
        <v>25145</v>
      </c>
      <c r="H1418" s="33">
        <v>5731</v>
      </c>
      <c r="I1418" s="3">
        <f t="shared" si="44"/>
        <v>54831</v>
      </c>
      <c r="J1418" s="3">
        <f t="shared" si="44"/>
        <v>11668</v>
      </c>
      <c r="K1418" s="3">
        <f t="shared" si="45"/>
        <v>66499</v>
      </c>
    </row>
    <row r="1419" spans="1:11" ht="17.399999999999999" customHeight="1" x14ac:dyDescent="0.3">
      <c r="A1419" s="23" t="s">
        <v>1712</v>
      </c>
      <c r="B1419" s="23" t="s">
        <v>1711</v>
      </c>
      <c r="C1419" s="69">
        <v>1</v>
      </c>
      <c r="D1419" s="23" t="s">
        <v>144</v>
      </c>
      <c r="E1419" s="33">
        <v>29686</v>
      </c>
      <c r="F1419" s="33">
        <v>5937</v>
      </c>
      <c r="G1419" s="33">
        <v>25145</v>
      </c>
      <c r="H1419" s="33">
        <v>5731</v>
      </c>
      <c r="I1419" s="3">
        <f t="shared" si="44"/>
        <v>54831</v>
      </c>
      <c r="J1419" s="3">
        <f t="shared" si="44"/>
        <v>11668</v>
      </c>
      <c r="K1419" s="3">
        <f t="shared" si="45"/>
        <v>66499</v>
      </c>
    </row>
    <row r="1420" spans="1:11" ht="17.399999999999999" customHeight="1" x14ac:dyDescent="0.3">
      <c r="A1420" s="23" t="s">
        <v>1702</v>
      </c>
      <c r="B1420" s="23" t="s">
        <v>1701</v>
      </c>
      <c r="C1420" s="69">
        <v>1</v>
      </c>
      <c r="D1420" s="23" t="s">
        <v>144</v>
      </c>
      <c r="E1420" s="33">
        <v>29686</v>
      </c>
      <c r="F1420" s="33">
        <v>5937</v>
      </c>
      <c r="G1420" s="33">
        <v>25145</v>
      </c>
      <c r="H1420" s="33">
        <v>5731</v>
      </c>
      <c r="I1420" s="3">
        <f t="shared" si="44"/>
        <v>54831</v>
      </c>
      <c r="J1420" s="3">
        <f t="shared" si="44"/>
        <v>11668</v>
      </c>
      <c r="K1420" s="3">
        <f t="shared" si="45"/>
        <v>66499</v>
      </c>
    </row>
    <row r="1421" spans="1:11" ht="17.399999999999999" customHeight="1" x14ac:dyDescent="0.3">
      <c r="A1421" s="23" t="s">
        <v>1722</v>
      </c>
      <c r="B1421" s="23" t="s">
        <v>1721</v>
      </c>
      <c r="C1421" s="69">
        <v>1</v>
      </c>
      <c r="D1421" s="23" t="s">
        <v>144</v>
      </c>
      <c r="E1421" s="33">
        <v>29686</v>
      </c>
      <c r="F1421" s="33">
        <v>5937</v>
      </c>
      <c r="G1421" s="33">
        <v>25145</v>
      </c>
      <c r="H1421" s="33">
        <v>5731</v>
      </c>
      <c r="I1421" s="3">
        <f t="shared" si="44"/>
        <v>54831</v>
      </c>
      <c r="J1421" s="3">
        <f t="shared" si="44"/>
        <v>11668</v>
      </c>
      <c r="K1421" s="3">
        <f t="shared" si="45"/>
        <v>66499</v>
      </c>
    </row>
    <row r="1422" spans="1:11" ht="17.399999999999999" customHeight="1" x14ac:dyDescent="0.3">
      <c r="A1422" s="23" t="s">
        <v>1718</v>
      </c>
      <c r="B1422" s="23" t="s">
        <v>1717</v>
      </c>
      <c r="C1422" s="69">
        <v>1</v>
      </c>
      <c r="D1422" s="23" t="s">
        <v>144</v>
      </c>
      <c r="E1422" s="33">
        <v>29686</v>
      </c>
      <c r="F1422" s="33">
        <v>5937</v>
      </c>
      <c r="G1422" s="33">
        <v>25145</v>
      </c>
      <c r="H1422" s="33">
        <v>5731</v>
      </c>
      <c r="I1422" s="3">
        <f t="shared" si="44"/>
        <v>54831</v>
      </c>
      <c r="J1422" s="3">
        <f t="shared" si="44"/>
        <v>11668</v>
      </c>
      <c r="K1422" s="3">
        <f t="shared" si="45"/>
        <v>66499</v>
      </c>
    </row>
    <row r="1423" spans="1:11" ht="17.399999999999999" customHeight="1" x14ac:dyDescent="0.3">
      <c r="A1423" s="23" t="s">
        <v>1708</v>
      </c>
      <c r="B1423" s="23" t="s">
        <v>1707</v>
      </c>
      <c r="C1423" s="69">
        <v>1</v>
      </c>
      <c r="D1423" s="23" t="s">
        <v>144</v>
      </c>
      <c r="E1423" s="33">
        <v>29686</v>
      </c>
      <c r="F1423" s="33">
        <v>5937</v>
      </c>
      <c r="G1423" s="33">
        <v>25145</v>
      </c>
      <c r="H1423" s="33">
        <v>5731</v>
      </c>
      <c r="I1423" s="3">
        <f t="shared" si="44"/>
        <v>54831</v>
      </c>
      <c r="J1423" s="3">
        <f t="shared" si="44"/>
        <v>11668</v>
      </c>
      <c r="K1423" s="3">
        <f t="shared" si="45"/>
        <v>66499</v>
      </c>
    </row>
    <row r="1424" spans="1:11" ht="17.399999999999999" customHeight="1" x14ac:dyDescent="0.3">
      <c r="A1424" s="23" t="s">
        <v>1706</v>
      </c>
      <c r="B1424" s="23" t="s">
        <v>1705</v>
      </c>
      <c r="C1424" s="69">
        <v>1</v>
      </c>
      <c r="D1424" s="23" t="s">
        <v>144</v>
      </c>
      <c r="E1424" s="33">
        <v>29686</v>
      </c>
      <c r="F1424" s="33">
        <v>5937</v>
      </c>
      <c r="G1424" s="33">
        <v>25145</v>
      </c>
      <c r="H1424" s="33">
        <v>5731</v>
      </c>
      <c r="I1424" s="3">
        <f t="shared" si="44"/>
        <v>54831</v>
      </c>
      <c r="J1424" s="3">
        <f t="shared" si="44"/>
        <v>11668</v>
      </c>
      <c r="K1424" s="3">
        <f t="shared" si="45"/>
        <v>66499</v>
      </c>
    </row>
    <row r="1425" spans="1:11" ht="17.399999999999999" customHeight="1" x14ac:dyDescent="0.3">
      <c r="A1425" s="23" t="s">
        <v>1680</v>
      </c>
      <c r="B1425" s="23" t="s">
        <v>1679</v>
      </c>
      <c r="C1425" s="69">
        <v>1</v>
      </c>
      <c r="D1425" s="23" t="s">
        <v>144</v>
      </c>
      <c r="E1425" s="33">
        <v>29686</v>
      </c>
      <c r="F1425" s="33">
        <v>5937</v>
      </c>
      <c r="G1425" s="33">
        <v>25145</v>
      </c>
      <c r="H1425" s="33">
        <v>5731</v>
      </c>
      <c r="I1425" s="3">
        <f t="shared" si="44"/>
        <v>54831</v>
      </c>
      <c r="J1425" s="3">
        <f t="shared" si="44"/>
        <v>11668</v>
      </c>
      <c r="K1425" s="3">
        <f t="shared" si="45"/>
        <v>66499</v>
      </c>
    </row>
    <row r="1426" spans="1:11" ht="17.399999999999999" customHeight="1" x14ac:dyDescent="0.3">
      <c r="A1426" s="23" t="s">
        <v>1686</v>
      </c>
      <c r="B1426" s="23" t="s">
        <v>1685</v>
      </c>
      <c r="C1426" s="69">
        <v>1</v>
      </c>
      <c r="D1426" s="23" t="s">
        <v>144</v>
      </c>
      <c r="E1426" s="33">
        <v>29686</v>
      </c>
      <c r="F1426" s="33">
        <v>5937</v>
      </c>
      <c r="G1426" s="33">
        <v>25145</v>
      </c>
      <c r="H1426" s="33">
        <v>5731</v>
      </c>
      <c r="I1426" s="3">
        <f t="shared" si="44"/>
        <v>54831</v>
      </c>
      <c r="J1426" s="3">
        <f t="shared" si="44"/>
        <v>11668</v>
      </c>
      <c r="K1426" s="3">
        <f t="shared" si="45"/>
        <v>66499</v>
      </c>
    </row>
    <row r="1427" spans="1:11" ht="17.399999999999999" customHeight="1" x14ac:dyDescent="0.3">
      <c r="A1427" s="23" t="s">
        <v>1688</v>
      </c>
      <c r="B1427" s="23" t="s">
        <v>1687</v>
      </c>
      <c r="C1427" s="69">
        <v>1</v>
      </c>
      <c r="D1427" s="23" t="s">
        <v>144</v>
      </c>
      <c r="E1427" s="33">
        <v>29686</v>
      </c>
      <c r="F1427" s="33">
        <v>5937</v>
      </c>
      <c r="G1427" s="33">
        <v>25145</v>
      </c>
      <c r="H1427" s="33">
        <v>5731</v>
      </c>
      <c r="I1427" s="3">
        <f t="shared" si="44"/>
        <v>54831</v>
      </c>
      <c r="J1427" s="3">
        <f t="shared" si="44"/>
        <v>11668</v>
      </c>
      <c r="K1427" s="3">
        <f t="shared" si="45"/>
        <v>66499</v>
      </c>
    </row>
    <row r="1428" spans="1:11" ht="17.399999999999999" customHeight="1" x14ac:dyDescent="0.3">
      <c r="A1428" s="23" t="s">
        <v>1684</v>
      </c>
      <c r="B1428" s="23" t="s">
        <v>1683</v>
      </c>
      <c r="C1428" s="69">
        <v>1</v>
      </c>
      <c r="D1428" s="23" t="s">
        <v>144</v>
      </c>
      <c r="E1428" s="33">
        <v>29686</v>
      </c>
      <c r="F1428" s="33">
        <v>5937</v>
      </c>
      <c r="G1428" s="33">
        <v>25145</v>
      </c>
      <c r="H1428" s="33">
        <v>5731</v>
      </c>
      <c r="I1428" s="3">
        <f t="shared" si="44"/>
        <v>54831</v>
      </c>
      <c r="J1428" s="3">
        <f t="shared" si="44"/>
        <v>11668</v>
      </c>
      <c r="K1428" s="3">
        <f t="shared" si="45"/>
        <v>66499</v>
      </c>
    </row>
    <row r="1429" spans="1:11" ht="17.399999999999999" customHeight="1" x14ac:dyDescent="0.3">
      <c r="A1429" s="23" t="s">
        <v>1720</v>
      </c>
      <c r="B1429" s="23" t="s">
        <v>1719</v>
      </c>
      <c r="C1429" s="69">
        <v>1</v>
      </c>
      <c r="D1429" s="23" t="s">
        <v>144</v>
      </c>
      <c r="E1429" s="33">
        <v>29686</v>
      </c>
      <c r="F1429" s="33">
        <v>5937</v>
      </c>
      <c r="G1429" s="33">
        <v>25145</v>
      </c>
      <c r="H1429" s="33">
        <v>5731</v>
      </c>
      <c r="I1429" s="3">
        <f t="shared" si="44"/>
        <v>54831</v>
      </c>
      <c r="J1429" s="3">
        <f t="shared" si="44"/>
        <v>11668</v>
      </c>
      <c r="K1429" s="3">
        <f t="shared" si="45"/>
        <v>66499</v>
      </c>
    </row>
    <row r="1430" spans="1:11" ht="17.399999999999999" customHeight="1" x14ac:dyDescent="0.3">
      <c r="A1430" s="23" t="s">
        <v>1682</v>
      </c>
      <c r="B1430" s="23" t="s">
        <v>1681</v>
      </c>
      <c r="C1430" s="69">
        <v>1</v>
      </c>
      <c r="D1430" s="23" t="s">
        <v>144</v>
      </c>
      <c r="E1430" s="33">
        <v>29686</v>
      </c>
      <c r="F1430" s="33">
        <v>5937</v>
      </c>
      <c r="G1430" s="33">
        <v>25145</v>
      </c>
      <c r="H1430" s="33">
        <v>5731</v>
      </c>
      <c r="I1430" s="3">
        <f t="shared" si="44"/>
        <v>54831</v>
      </c>
      <c r="J1430" s="3">
        <f t="shared" si="44"/>
        <v>11668</v>
      </c>
      <c r="K1430" s="3">
        <f t="shared" si="45"/>
        <v>66499</v>
      </c>
    </row>
    <row r="1431" spans="1:11" ht="17.399999999999999" customHeight="1" x14ac:dyDescent="0.3">
      <c r="A1431" s="23" t="s">
        <v>1692</v>
      </c>
      <c r="B1431" s="23" t="s">
        <v>1691</v>
      </c>
      <c r="C1431" s="69">
        <v>1</v>
      </c>
      <c r="D1431" s="23" t="s">
        <v>144</v>
      </c>
      <c r="E1431" s="33">
        <v>29686</v>
      </c>
      <c r="F1431" s="33">
        <v>5937</v>
      </c>
      <c r="G1431" s="33">
        <v>25145</v>
      </c>
      <c r="H1431" s="33">
        <v>5731</v>
      </c>
      <c r="I1431" s="3">
        <f t="shared" si="44"/>
        <v>54831</v>
      </c>
      <c r="J1431" s="3">
        <f t="shared" si="44"/>
        <v>11668</v>
      </c>
      <c r="K1431" s="3">
        <f t="shared" si="45"/>
        <v>66499</v>
      </c>
    </row>
    <row r="1432" spans="1:11" ht="17.399999999999999" customHeight="1" x14ac:dyDescent="0.3">
      <c r="A1432" s="23" t="s">
        <v>1700</v>
      </c>
      <c r="B1432" s="23" t="s">
        <v>1699</v>
      </c>
      <c r="C1432" s="69">
        <v>1</v>
      </c>
      <c r="D1432" s="23" t="s">
        <v>144</v>
      </c>
      <c r="E1432" s="33">
        <v>29686</v>
      </c>
      <c r="F1432" s="33">
        <v>5937</v>
      </c>
      <c r="G1432" s="33">
        <v>25145</v>
      </c>
      <c r="H1432" s="33">
        <v>5731</v>
      </c>
      <c r="I1432" s="3">
        <f t="shared" si="44"/>
        <v>54831</v>
      </c>
      <c r="J1432" s="3">
        <f t="shared" si="44"/>
        <v>11668</v>
      </c>
      <c r="K1432" s="3">
        <f t="shared" si="45"/>
        <v>66499</v>
      </c>
    </row>
    <row r="1433" spans="1:11" ht="17.399999999999999" customHeight="1" x14ac:dyDescent="0.3">
      <c r="A1433" s="23" t="s">
        <v>1696</v>
      </c>
      <c r="B1433" s="23" t="s">
        <v>1695</v>
      </c>
      <c r="C1433" s="69">
        <v>1</v>
      </c>
      <c r="D1433" s="23" t="s">
        <v>144</v>
      </c>
      <c r="E1433" s="33">
        <v>29686</v>
      </c>
      <c r="F1433" s="33">
        <v>5937</v>
      </c>
      <c r="G1433" s="33">
        <v>25145</v>
      </c>
      <c r="H1433" s="33">
        <v>5731</v>
      </c>
      <c r="I1433" s="3">
        <f t="shared" si="44"/>
        <v>54831</v>
      </c>
      <c r="J1433" s="3">
        <f t="shared" si="44"/>
        <v>11668</v>
      </c>
      <c r="K1433" s="3">
        <f t="shared" si="45"/>
        <v>66499</v>
      </c>
    </row>
    <row r="1434" spans="1:11" ht="17.399999999999999" customHeight="1" x14ac:dyDescent="0.3">
      <c r="A1434" s="23" t="s">
        <v>1698</v>
      </c>
      <c r="B1434" s="23" t="s">
        <v>1697</v>
      </c>
      <c r="C1434" s="69">
        <v>1</v>
      </c>
      <c r="D1434" s="23" t="s">
        <v>144</v>
      </c>
      <c r="E1434" s="33">
        <v>29686</v>
      </c>
      <c r="F1434" s="33">
        <v>5937</v>
      </c>
      <c r="G1434" s="33">
        <v>25145</v>
      </c>
      <c r="H1434" s="33">
        <v>5731</v>
      </c>
      <c r="I1434" s="3">
        <f t="shared" si="44"/>
        <v>54831</v>
      </c>
      <c r="J1434" s="3">
        <f t="shared" si="44"/>
        <v>11668</v>
      </c>
      <c r="K1434" s="3">
        <f t="shared" si="45"/>
        <v>66499</v>
      </c>
    </row>
    <row r="1435" spans="1:11" ht="17.399999999999999" customHeight="1" x14ac:dyDescent="0.3">
      <c r="A1435" s="23" t="s">
        <v>1714</v>
      </c>
      <c r="B1435" s="23" t="s">
        <v>1713</v>
      </c>
      <c r="C1435" s="69">
        <v>1</v>
      </c>
      <c r="D1435" s="23" t="s">
        <v>144</v>
      </c>
      <c r="E1435" s="33">
        <v>29686</v>
      </c>
      <c r="F1435" s="33">
        <v>5937</v>
      </c>
      <c r="G1435" s="33">
        <v>25145</v>
      </c>
      <c r="H1435" s="33">
        <v>5731</v>
      </c>
      <c r="I1435" s="3">
        <f t="shared" si="44"/>
        <v>54831</v>
      </c>
      <c r="J1435" s="3">
        <f t="shared" si="44"/>
        <v>11668</v>
      </c>
      <c r="K1435" s="3">
        <f t="shared" si="45"/>
        <v>66499</v>
      </c>
    </row>
    <row r="1436" spans="1:11" ht="17.399999999999999" customHeight="1" x14ac:dyDescent="0.3">
      <c r="A1436" s="23" t="s">
        <v>4807</v>
      </c>
      <c r="B1436" s="23" t="s">
        <v>4806</v>
      </c>
      <c r="C1436" s="69">
        <v>1</v>
      </c>
      <c r="D1436" s="23" t="s">
        <v>33</v>
      </c>
      <c r="E1436" s="33">
        <v>28318</v>
      </c>
      <c r="F1436" s="33">
        <v>6025</v>
      </c>
      <c r="G1436" s="33">
        <v>25925</v>
      </c>
      <c r="H1436" s="33">
        <v>6128</v>
      </c>
      <c r="I1436" s="3">
        <f t="shared" si="44"/>
        <v>54243</v>
      </c>
      <c r="J1436" s="3">
        <f t="shared" si="44"/>
        <v>12153</v>
      </c>
      <c r="K1436" s="3">
        <f t="shared" si="45"/>
        <v>66396</v>
      </c>
    </row>
    <row r="1437" spans="1:11" ht="17.399999999999999" customHeight="1" x14ac:dyDescent="0.3">
      <c r="A1437" s="23" t="s">
        <v>4773</v>
      </c>
      <c r="B1437" s="23" t="s">
        <v>4772</v>
      </c>
      <c r="C1437" s="69">
        <v>1</v>
      </c>
      <c r="D1437" s="23" t="s">
        <v>33</v>
      </c>
      <c r="E1437" s="33">
        <v>28318</v>
      </c>
      <c r="F1437" s="33">
        <v>6025</v>
      </c>
      <c r="G1437" s="33">
        <v>25925</v>
      </c>
      <c r="H1437" s="33">
        <v>6128</v>
      </c>
      <c r="I1437" s="3">
        <f t="shared" si="44"/>
        <v>54243</v>
      </c>
      <c r="J1437" s="3">
        <f t="shared" si="44"/>
        <v>12153</v>
      </c>
      <c r="K1437" s="3">
        <f t="shared" si="45"/>
        <v>66396</v>
      </c>
    </row>
    <row r="1438" spans="1:11" ht="17.399999999999999" customHeight="1" x14ac:dyDescent="0.3">
      <c r="A1438" s="23" t="s">
        <v>4767</v>
      </c>
      <c r="B1438" s="23" t="s">
        <v>4766</v>
      </c>
      <c r="C1438" s="69">
        <v>1</v>
      </c>
      <c r="D1438" s="23" t="s">
        <v>33</v>
      </c>
      <c r="E1438" s="33">
        <v>28318</v>
      </c>
      <c r="F1438" s="33">
        <v>6025</v>
      </c>
      <c r="G1438" s="33">
        <v>25925</v>
      </c>
      <c r="H1438" s="33">
        <v>6128</v>
      </c>
      <c r="I1438" s="3">
        <f t="shared" si="44"/>
        <v>54243</v>
      </c>
      <c r="J1438" s="3">
        <f t="shared" si="44"/>
        <v>12153</v>
      </c>
      <c r="K1438" s="3">
        <f t="shared" si="45"/>
        <v>66396</v>
      </c>
    </row>
    <row r="1439" spans="1:11" ht="17.399999999999999" customHeight="1" x14ac:dyDescent="0.3">
      <c r="A1439" s="23" t="s">
        <v>4791</v>
      </c>
      <c r="B1439" s="23" t="s">
        <v>4790</v>
      </c>
      <c r="C1439" s="69">
        <v>1</v>
      </c>
      <c r="D1439" s="23" t="s">
        <v>33</v>
      </c>
      <c r="E1439" s="33">
        <v>28318</v>
      </c>
      <c r="F1439" s="33">
        <v>6025</v>
      </c>
      <c r="G1439" s="33">
        <v>25925</v>
      </c>
      <c r="H1439" s="33">
        <v>6128</v>
      </c>
      <c r="I1439" s="3">
        <f t="shared" si="44"/>
        <v>54243</v>
      </c>
      <c r="J1439" s="3">
        <f t="shared" si="44"/>
        <v>12153</v>
      </c>
      <c r="K1439" s="3">
        <f t="shared" si="45"/>
        <v>66396</v>
      </c>
    </row>
    <row r="1440" spans="1:11" ht="17.399999999999999" customHeight="1" x14ac:dyDescent="0.3">
      <c r="A1440" s="23" t="s">
        <v>4799</v>
      </c>
      <c r="B1440" s="23" t="s">
        <v>4798</v>
      </c>
      <c r="C1440" s="69">
        <v>1</v>
      </c>
      <c r="D1440" s="23" t="s">
        <v>33</v>
      </c>
      <c r="E1440" s="33">
        <v>28318</v>
      </c>
      <c r="F1440" s="33">
        <v>6025</v>
      </c>
      <c r="G1440" s="33">
        <v>25925</v>
      </c>
      <c r="H1440" s="33">
        <v>6128</v>
      </c>
      <c r="I1440" s="3">
        <f t="shared" si="44"/>
        <v>54243</v>
      </c>
      <c r="J1440" s="3">
        <f t="shared" si="44"/>
        <v>12153</v>
      </c>
      <c r="K1440" s="3">
        <f t="shared" si="45"/>
        <v>66396</v>
      </c>
    </row>
    <row r="1441" spans="1:11" ht="17.399999999999999" customHeight="1" x14ac:dyDescent="0.3">
      <c r="A1441" s="23" t="s">
        <v>4783</v>
      </c>
      <c r="B1441" s="23" t="s">
        <v>4782</v>
      </c>
      <c r="C1441" s="69">
        <v>1</v>
      </c>
      <c r="D1441" s="23" t="s">
        <v>33</v>
      </c>
      <c r="E1441" s="33">
        <v>28318</v>
      </c>
      <c r="F1441" s="33">
        <v>6025</v>
      </c>
      <c r="G1441" s="33">
        <v>25925</v>
      </c>
      <c r="H1441" s="33">
        <v>6128</v>
      </c>
      <c r="I1441" s="3">
        <f t="shared" si="44"/>
        <v>54243</v>
      </c>
      <c r="J1441" s="3">
        <f t="shared" si="44"/>
        <v>12153</v>
      </c>
      <c r="K1441" s="3">
        <f t="shared" si="45"/>
        <v>66396</v>
      </c>
    </row>
    <row r="1442" spans="1:11" ht="17.399999999999999" customHeight="1" x14ac:dyDescent="0.3">
      <c r="A1442" s="23" t="s">
        <v>4781</v>
      </c>
      <c r="B1442" s="23" t="s">
        <v>4780</v>
      </c>
      <c r="C1442" s="69">
        <v>1</v>
      </c>
      <c r="D1442" s="23" t="s">
        <v>33</v>
      </c>
      <c r="E1442" s="33">
        <v>28318</v>
      </c>
      <c r="F1442" s="33">
        <v>6025</v>
      </c>
      <c r="G1442" s="33">
        <v>25925</v>
      </c>
      <c r="H1442" s="33">
        <v>6128</v>
      </c>
      <c r="I1442" s="3">
        <f t="shared" si="44"/>
        <v>54243</v>
      </c>
      <c r="J1442" s="3">
        <f t="shared" si="44"/>
        <v>12153</v>
      </c>
      <c r="K1442" s="3">
        <f t="shared" si="45"/>
        <v>66396</v>
      </c>
    </row>
    <row r="1443" spans="1:11" ht="17.399999999999999" customHeight="1" x14ac:dyDescent="0.3">
      <c r="A1443" s="23" t="s">
        <v>4771</v>
      </c>
      <c r="B1443" s="23" t="s">
        <v>4770</v>
      </c>
      <c r="C1443" s="69">
        <v>1</v>
      </c>
      <c r="D1443" s="23" t="s">
        <v>33</v>
      </c>
      <c r="E1443" s="33">
        <v>28318</v>
      </c>
      <c r="F1443" s="33">
        <v>6025</v>
      </c>
      <c r="G1443" s="33">
        <v>25925</v>
      </c>
      <c r="H1443" s="33">
        <v>6128</v>
      </c>
      <c r="I1443" s="3">
        <f t="shared" si="44"/>
        <v>54243</v>
      </c>
      <c r="J1443" s="3">
        <f t="shared" si="44"/>
        <v>12153</v>
      </c>
      <c r="K1443" s="3">
        <f t="shared" si="45"/>
        <v>66396</v>
      </c>
    </row>
    <row r="1444" spans="1:11" ht="17.399999999999999" customHeight="1" x14ac:dyDescent="0.3">
      <c r="A1444" s="23" t="s">
        <v>4779</v>
      </c>
      <c r="B1444" s="23" t="s">
        <v>4778</v>
      </c>
      <c r="C1444" s="69">
        <v>1</v>
      </c>
      <c r="D1444" s="23" t="s">
        <v>33</v>
      </c>
      <c r="E1444" s="33">
        <v>28318</v>
      </c>
      <c r="F1444" s="33">
        <v>6025</v>
      </c>
      <c r="G1444" s="33">
        <v>25925</v>
      </c>
      <c r="H1444" s="33">
        <v>6128</v>
      </c>
      <c r="I1444" s="3">
        <f t="shared" si="44"/>
        <v>54243</v>
      </c>
      <c r="J1444" s="3">
        <f t="shared" si="44"/>
        <v>12153</v>
      </c>
      <c r="K1444" s="3">
        <f t="shared" si="45"/>
        <v>66396</v>
      </c>
    </row>
    <row r="1445" spans="1:11" ht="17.399999999999999" customHeight="1" x14ac:dyDescent="0.3">
      <c r="A1445" s="23" t="s">
        <v>4793</v>
      </c>
      <c r="B1445" s="23" t="s">
        <v>4792</v>
      </c>
      <c r="C1445" s="69">
        <v>1</v>
      </c>
      <c r="D1445" s="23" t="s">
        <v>33</v>
      </c>
      <c r="E1445" s="33">
        <v>28318</v>
      </c>
      <c r="F1445" s="33">
        <v>6025</v>
      </c>
      <c r="G1445" s="33">
        <v>25925</v>
      </c>
      <c r="H1445" s="33">
        <v>6128</v>
      </c>
      <c r="I1445" s="3">
        <f t="shared" si="44"/>
        <v>54243</v>
      </c>
      <c r="J1445" s="3">
        <f t="shared" si="44"/>
        <v>12153</v>
      </c>
      <c r="K1445" s="3">
        <f t="shared" si="45"/>
        <v>66396</v>
      </c>
    </row>
    <row r="1446" spans="1:11" ht="17.399999999999999" customHeight="1" x14ac:dyDescent="0.3">
      <c r="A1446" s="23" t="s">
        <v>4777</v>
      </c>
      <c r="B1446" s="23" t="s">
        <v>4776</v>
      </c>
      <c r="C1446" s="69">
        <v>1</v>
      </c>
      <c r="D1446" s="23" t="s">
        <v>33</v>
      </c>
      <c r="E1446" s="33">
        <v>28318</v>
      </c>
      <c r="F1446" s="33">
        <v>6025</v>
      </c>
      <c r="G1446" s="33">
        <v>25925</v>
      </c>
      <c r="H1446" s="33">
        <v>6128</v>
      </c>
      <c r="I1446" s="3">
        <f t="shared" si="44"/>
        <v>54243</v>
      </c>
      <c r="J1446" s="3">
        <f t="shared" si="44"/>
        <v>12153</v>
      </c>
      <c r="K1446" s="3">
        <f t="shared" si="45"/>
        <v>66396</v>
      </c>
    </row>
    <row r="1447" spans="1:11" ht="17.399999999999999" customHeight="1" x14ac:dyDescent="0.3">
      <c r="A1447" s="23" t="s">
        <v>4803</v>
      </c>
      <c r="B1447" s="23" t="s">
        <v>4802</v>
      </c>
      <c r="C1447" s="69">
        <v>1</v>
      </c>
      <c r="D1447" s="23" t="s">
        <v>33</v>
      </c>
      <c r="E1447" s="33">
        <v>28318</v>
      </c>
      <c r="F1447" s="33">
        <v>6025</v>
      </c>
      <c r="G1447" s="33">
        <v>25925</v>
      </c>
      <c r="H1447" s="33">
        <v>6128</v>
      </c>
      <c r="I1447" s="3">
        <f t="shared" si="44"/>
        <v>54243</v>
      </c>
      <c r="J1447" s="3">
        <f t="shared" si="44"/>
        <v>12153</v>
      </c>
      <c r="K1447" s="3">
        <f t="shared" si="45"/>
        <v>66396</v>
      </c>
    </row>
    <row r="1448" spans="1:11" ht="17.399999999999999" customHeight="1" x14ac:dyDescent="0.3">
      <c r="A1448" s="23" t="s">
        <v>4785</v>
      </c>
      <c r="B1448" s="23" t="s">
        <v>4784</v>
      </c>
      <c r="C1448" s="69">
        <v>1</v>
      </c>
      <c r="D1448" s="23" t="s">
        <v>33</v>
      </c>
      <c r="E1448" s="33">
        <v>28318</v>
      </c>
      <c r="F1448" s="33">
        <v>6025</v>
      </c>
      <c r="G1448" s="33">
        <v>25925</v>
      </c>
      <c r="H1448" s="33">
        <v>6128</v>
      </c>
      <c r="I1448" s="3">
        <f t="shared" si="44"/>
        <v>54243</v>
      </c>
      <c r="J1448" s="3">
        <f t="shared" si="44"/>
        <v>12153</v>
      </c>
      <c r="K1448" s="3">
        <f t="shared" si="45"/>
        <v>66396</v>
      </c>
    </row>
    <row r="1449" spans="1:11" ht="17.399999999999999" customHeight="1" x14ac:dyDescent="0.3">
      <c r="A1449" s="23" t="s">
        <v>4805</v>
      </c>
      <c r="B1449" s="23" t="s">
        <v>4804</v>
      </c>
      <c r="C1449" s="69">
        <v>1</v>
      </c>
      <c r="D1449" s="23" t="s">
        <v>33</v>
      </c>
      <c r="E1449" s="33">
        <v>28318</v>
      </c>
      <c r="F1449" s="33">
        <v>6025</v>
      </c>
      <c r="G1449" s="33">
        <v>25925</v>
      </c>
      <c r="H1449" s="33">
        <v>6128</v>
      </c>
      <c r="I1449" s="3">
        <f t="shared" si="44"/>
        <v>54243</v>
      </c>
      <c r="J1449" s="3">
        <f t="shared" si="44"/>
        <v>12153</v>
      </c>
      <c r="K1449" s="3">
        <f t="shared" si="45"/>
        <v>66396</v>
      </c>
    </row>
    <row r="1450" spans="1:11" ht="17.399999999999999" customHeight="1" x14ac:dyDescent="0.3">
      <c r="A1450" s="23" t="s">
        <v>4795</v>
      </c>
      <c r="B1450" s="23" t="s">
        <v>4794</v>
      </c>
      <c r="C1450" s="69">
        <v>1</v>
      </c>
      <c r="D1450" s="23" t="s">
        <v>33</v>
      </c>
      <c r="E1450" s="33">
        <v>28318</v>
      </c>
      <c r="F1450" s="33">
        <v>6025</v>
      </c>
      <c r="G1450" s="33">
        <v>25925</v>
      </c>
      <c r="H1450" s="33">
        <v>6128</v>
      </c>
      <c r="I1450" s="3">
        <f t="shared" si="44"/>
        <v>54243</v>
      </c>
      <c r="J1450" s="3">
        <f t="shared" si="44"/>
        <v>12153</v>
      </c>
      <c r="K1450" s="3">
        <f t="shared" si="45"/>
        <v>66396</v>
      </c>
    </row>
    <row r="1451" spans="1:11" ht="17.399999999999999" customHeight="1" x14ac:dyDescent="0.3">
      <c r="A1451" s="23" t="s">
        <v>4809</v>
      </c>
      <c r="B1451" s="23" t="s">
        <v>4808</v>
      </c>
      <c r="C1451" s="69">
        <v>1</v>
      </c>
      <c r="D1451" s="23" t="s">
        <v>33</v>
      </c>
      <c r="E1451" s="33">
        <v>28318</v>
      </c>
      <c r="F1451" s="33">
        <v>6025</v>
      </c>
      <c r="G1451" s="33">
        <v>25925</v>
      </c>
      <c r="H1451" s="33">
        <v>6128</v>
      </c>
      <c r="I1451" s="3">
        <f t="shared" si="44"/>
        <v>54243</v>
      </c>
      <c r="J1451" s="3">
        <f t="shared" si="44"/>
        <v>12153</v>
      </c>
      <c r="K1451" s="3">
        <f t="shared" si="45"/>
        <v>66396</v>
      </c>
    </row>
    <row r="1452" spans="1:11" ht="17.399999999999999" customHeight="1" x14ac:dyDescent="0.3">
      <c r="A1452" s="23" t="s">
        <v>4787</v>
      </c>
      <c r="B1452" s="23" t="s">
        <v>4786</v>
      </c>
      <c r="C1452" s="69">
        <v>1</v>
      </c>
      <c r="D1452" s="23" t="s">
        <v>33</v>
      </c>
      <c r="E1452" s="33">
        <v>28318</v>
      </c>
      <c r="F1452" s="33">
        <v>6025</v>
      </c>
      <c r="G1452" s="33">
        <v>25925</v>
      </c>
      <c r="H1452" s="33">
        <v>6128</v>
      </c>
      <c r="I1452" s="3">
        <f t="shared" si="44"/>
        <v>54243</v>
      </c>
      <c r="J1452" s="3">
        <f t="shared" si="44"/>
        <v>12153</v>
      </c>
      <c r="K1452" s="3">
        <f t="shared" si="45"/>
        <v>66396</v>
      </c>
    </row>
    <row r="1453" spans="1:11" ht="17.399999999999999" customHeight="1" x14ac:dyDescent="0.3">
      <c r="A1453" s="23" t="s">
        <v>4789</v>
      </c>
      <c r="B1453" s="23" t="s">
        <v>4788</v>
      </c>
      <c r="C1453" s="69">
        <v>1</v>
      </c>
      <c r="D1453" s="23" t="s">
        <v>33</v>
      </c>
      <c r="E1453" s="33">
        <v>28318</v>
      </c>
      <c r="F1453" s="33">
        <v>6025</v>
      </c>
      <c r="G1453" s="33">
        <v>25925</v>
      </c>
      <c r="H1453" s="33">
        <v>6128</v>
      </c>
      <c r="I1453" s="3">
        <f t="shared" si="44"/>
        <v>54243</v>
      </c>
      <c r="J1453" s="3">
        <f t="shared" si="44"/>
        <v>12153</v>
      </c>
      <c r="K1453" s="3">
        <f t="shared" si="45"/>
        <v>66396</v>
      </c>
    </row>
    <row r="1454" spans="1:11" ht="17.399999999999999" customHeight="1" x14ac:dyDescent="0.3">
      <c r="A1454" s="23" t="s">
        <v>4775</v>
      </c>
      <c r="B1454" s="23" t="s">
        <v>4774</v>
      </c>
      <c r="C1454" s="69">
        <v>1</v>
      </c>
      <c r="D1454" s="23" t="s">
        <v>33</v>
      </c>
      <c r="E1454" s="33">
        <v>28318</v>
      </c>
      <c r="F1454" s="33">
        <v>6025</v>
      </c>
      <c r="G1454" s="33">
        <v>25925</v>
      </c>
      <c r="H1454" s="33">
        <v>6128</v>
      </c>
      <c r="I1454" s="3">
        <f t="shared" si="44"/>
        <v>54243</v>
      </c>
      <c r="J1454" s="3">
        <f t="shared" si="44"/>
        <v>12153</v>
      </c>
      <c r="K1454" s="3">
        <f t="shared" si="45"/>
        <v>66396</v>
      </c>
    </row>
    <row r="1455" spans="1:11" ht="17.399999999999999" customHeight="1" x14ac:dyDescent="0.3">
      <c r="A1455" s="23" t="s">
        <v>4765</v>
      </c>
      <c r="B1455" s="23" t="s">
        <v>4764</v>
      </c>
      <c r="C1455" s="69">
        <v>1</v>
      </c>
      <c r="D1455" s="23" t="s">
        <v>33</v>
      </c>
      <c r="E1455" s="33">
        <v>28318</v>
      </c>
      <c r="F1455" s="33">
        <v>6025</v>
      </c>
      <c r="G1455" s="33">
        <v>25925</v>
      </c>
      <c r="H1455" s="33">
        <v>6128</v>
      </c>
      <c r="I1455" s="3">
        <f t="shared" si="44"/>
        <v>54243</v>
      </c>
      <c r="J1455" s="3">
        <f t="shared" si="44"/>
        <v>12153</v>
      </c>
      <c r="K1455" s="3">
        <f t="shared" si="45"/>
        <v>66396</v>
      </c>
    </row>
    <row r="1456" spans="1:11" ht="17.399999999999999" customHeight="1" x14ac:dyDescent="0.3">
      <c r="A1456" s="23" t="s">
        <v>4797</v>
      </c>
      <c r="B1456" s="23" t="s">
        <v>4796</v>
      </c>
      <c r="C1456" s="69">
        <v>1</v>
      </c>
      <c r="D1456" s="23" t="s">
        <v>33</v>
      </c>
      <c r="E1456" s="33">
        <v>28318</v>
      </c>
      <c r="F1456" s="33">
        <v>6025</v>
      </c>
      <c r="G1456" s="33">
        <v>25925</v>
      </c>
      <c r="H1456" s="33">
        <v>6128</v>
      </c>
      <c r="I1456" s="3">
        <f t="shared" si="44"/>
        <v>54243</v>
      </c>
      <c r="J1456" s="3">
        <f t="shared" si="44"/>
        <v>12153</v>
      </c>
      <c r="K1456" s="3">
        <f t="shared" si="45"/>
        <v>66396</v>
      </c>
    </row>
    <row r="1457" spans="1:11" ht="17.399999999999999" customHeight="1" x14ac:dyDescent="0.3">
      <c r="A1457" s="23" t="s">
        <v>4801</v>
      </c>
      <c r="B1457" s="23" t="s">
        <v>4800</v>
      </c>
      <c r="C1457" s="69">
        <v>1</v>
      </c>
      <c r="D1457" s="23" t="s">
        <v>33</v>
      </c>
      <c r="E1457" s="33">
        <v>28318</v>
      </c>
      <c r="F1457" s="33">
        <v>6025</v>
      </c>
      <c r="G1457" s="33">
        <v>25925</v>
      </c>
      <c r="H1457" s="33">
        <v>6128</v>
      </c>
      <c r="I1457" s="3">
        <f t="shared" si="44"/>
        <v>54243</v>
      </c>
      <c r="J1457" s="3">
        <f t="shared" si="44"/>
        <v>12153</v>
      </c>
      <c r="K1457" s="3">
        <f t="shared" si="45"/>
        <v>66396</v>
      </c>
    </row>
    <row r="1458" spans="1:11" ht="17.399999999999999" customHeight="1" x14ac:dyDescent="0.3">
      <c r="A1458" s="23" t="s">
        <v>4769</v>
      </c>
      <c r="B1458" s="23" t="s">
        <v>4768</v>
      </c>
      <c r="C1458" s="69">
        <v>1</v>
      </c>
      <c r="D1458" s="23" t="s">
        <v>33</v>
      </c>
      <c r="E1458" s="33">
        <v>28318</v>
      </c>
      <c r="F1458" s="33">
        <v>6025</v>
      </c>
      <c r="G1458" s="33">
        <v>25925</v>
      </c>
      <c r="H1458" s="33">
        <v>6128</v>
      </c>
      <c r="I1458" s="3">
        <f t="shared" si="44"/>
        <v>54243</v>
      </c>
      <c r="J1458" s="3">
        <f t="shared" si="44"/>
        <v>12153</v>
      </c>
      <c r="K1458" s="3">
        <f t="shared" si="45"/>
        <v>66396</v>
      </c>
    </row>
    <row r="1459" spans="1:11" ht="17.399999999999999" customHeight="1" x14ac:dyDescent="0.3">
      <c r="A1459" s="23" t="s">
        <v>893</v>
      </c>
      <c r="B1459" s="23" t="s">
        <v>892</v>
      </c>
      <c r="C1459" s="69">
        <v>1</v>
      </c>
      <c r="D1459" s="23" t="s">
        <v>203</v>
      </c>
      <c r="E1459" s="33">
        <v>0</v>
      </c>
      <c r="F1459" s="33">
        <v>0</v>
      </c>
      <c r="G1459" s="33">
        <v>53311</v>
      </c>
      <c r="H1459" s="33">
        <v>12862</v>
      </c>
      <c r="I1459" s="3">
        <f t="shared" si="44"/>
        <v>53311</v>
      </c>
      <c r="J1459" s="3">
        <f t="shared" si="44"/>
        <v>12862</v>
      </c>
      <c r="K1459" s="3">
        <f t="shared" si="45"/>
        <v>66173</v>
      </c>
    </row>
    <row r="1460" spans="1:11" ht="17.399999999999999" customHeight="1" x14ac:dyDescent="0.3">
      <c r="A1460" s="23" t="s">
        <v>891</v>
      </c>
      <c r="B1460" s="23" t="s">
        <v>890</v>
      </c>
      <c r="C1460" s="69">
        <v>1</v>
      </c>
      <c r="D1460" s="23" t="s">
        <v>203</v>
      </c>
      <c r="E1460" s="33">
        <v>0</v>
      </c>
      <c r="F1460" s="33">
        <v>0</v>
      </c>
      <c r="G1460" s="33">
        <v>53311</v>
      </c>
      <c r="H1460" s="33">
        <v>12862</v>
      </c>
      <c r="I1460" s="3">
        <f t="shared" si="44"/>
        <v>53311</v>
      </c>
      <c r="J1460" s="3">
        <f t="shared" si="44"/>
        <v>12862</v>
      </c>
      <c r="K1460" s="3">
        <f t="shared" si="45"/>
        <v>66173</v>
      </c>
    </row>
    <row r="1461" spans="1:11" ht="17.399999999999999" customHeight="1" x14ac:dyDescent="0.3">
      <c r="A1461" s="23" t="s">
        <v>511</v>
      </c>
      <c r="B1461" s="23" t="s">
        <v>510</v>
      </c>
      <c r="C1461" s="69">
        <v>1</v>
      </c>
      <c r="D1461" s="23" t="s">
        <v>200</v>
      </c>
      <c r="E1461" s="33">
        <v>29685</v>
      </c>
      <c r="F1461" s="33">
        <v>6466</v>
      </c>
      <c r="G1461" s="33">
        <v>24598</v>
      </c>
      <c r="H1461" s="33">
        <v>5356</v>
      </c>
      <c r="I1461" s="3">
        <f t="shared" si="44"/>
        <v>54283</v>
      </c>
      <c r="J1461" s="3">
        <f t="shared" si="44"/>
        <v>11822</v>
      </c>
      <c r="K1461" s="3">
        <f t="shared" si="45"/>
        <v>66105</v>
      </c>
    </row>
    <row r="1462" spans="1:11" ht="17.399999999999999" customHeight="1" x14ac:dyDescent="0.3">
      <c r="A1462" s="23" t="s">
        <v>491</v>
      </c>
      <c r="B1462" s="23" t="s">
        <v>490</v>
      </c>
      <c r="C1462" s="69">
        <v>1</v>
      </c>
      <c r="D1462" s="23" t="s">
        <v>200</v>
      </c>
      <c r="E1462" s="33">
        <v>29685</v>
      </c>
      <c r="F1462" s="33">
        <v>6466</v>
      </c>
      <c r="G1462" s="33">
        <v>24598</v>
      </c>
      <c r="H1462" s="33">
        <v>5356</v>
      </c>
      <c r="I1462" s="3">
        <f t="shared" si="44"/>
        <v>54283</v>
      </c>
      <c r="J1462" s="3">
        <f t="shared" si="44"/>
        <v>11822</v>
      </c>
      <c r="K1462" s="3">
        <f t="shared" si="45"/>
        <v>66105</v>
      </c>
    </row>
    <row r="1463" spans="1:11" ht="17.399999999999999" customHeight="1" x14ac:dyDescent="0.3">
      <c r="A1463" s="23" t="s">
        <v>507</v>
      </c>
      <c r="B1463" s="23" t="s">
        <v>506</v>
      </c>
      <c r="C1463" s="69">
        <v>1</v>
      </c>
      <c r="D1463" s="23" t="s">
        <v>200</v>
      </c>
      <c r="E1463" s="33">
        <v>29685</v>
      </c>
      <c r="F1463" s="33">
        <v>6466</v>
      </c>
      <c r="G1463" s="33">
        <v>24598</v>
      </c>
      <c r="H1463" s="33">
        <v>5356</v>
      </c>
      <c r="I1463" s="3">
        <f t="shared" si="44"/>
        <v>54283</v>
      </c>
      <c r="J1463" s="3">
        <f t="shared" si="44"/>
        <v>11822</v>
      </c>
      <c r="K1463" s="3">
        <f t="shared" si="45"/>
        <v>66105</v>
      </c>
    </row>
    <row r="1464" spans="1:11" ht="17.399999999999999" customHeight="1" x14ac:dyDescent="0.3">
      <c r="A1464" s="23" t="s">
        <v>503</v>
      </c>
      <c r="B1464" s="23" t="s">
        <v>502</v>
      </c>
      <c r="C1464" s="69">
        <v>1</v>
      </c>
      <c r="D1464" s="23" t="s">
        <v>200</v>
      </c>
      <c r="E1464" s="33">
        <v>29685</v>
      </c>
      <c r="F1464" s="33">
        <v>6466</v>
      </c>
      <c r="G1464" s="33">
        <v>24598</v>
      </c>
      <c r="H1464" s="33">
        <v>5356</v>
      </c>
      <c r="I1464" s="3">
        <f t="shared" si="44"/>
        <v>54283</v>
      </c>
      <c r="J1464" s="3">
        <f t="shared" si="44"/>
        <v>11822</v>
      </c>
      <c r="K1464" s="3">
        <f t="shared" si="45"/>
        <v>66105</v>
      </c>
    </row>
    <row r="1465" spans="1:11" ht="17.399999999999999" customHeight="1" x14ac:dyDescent="0.3">
      <c r="A1465" s="23" t="s">
        <v>501</v>
      </c>
      <c r="B1465" s="23" t="s">
        <v>500</v>
      </c>
      <c r="C1465" s="69">
        <v>1</v>
      </c>
      <c r="D1465" s="23" t="s">
        <v>200</v>
      </c>
      <c r="E1465" s="33">
        <v>29685</v>
      </c>
      <c r="F1465" s="33">
        <v>6466</v>
      </c>
      <c r="G1465" s="33">
        <v>24598</v>
      </c>
      <c r="H1465" s="33">
        <v>5356</v>
      </c>
      <c r="I1465" s="3">
        <f t="shared" si="44"/>
        <v>54283</v>
      </c>
      <c r="J1465" s="3">
        <f t="shared" si="44"/>
        <v>11822</v>
      </c>
      <c r="K1465" s="3">
        <f t="shared" si="45"/>
        <v>66105</v>
      </c>
    </row>
    <row r="1466" spans="1:11" ht="17.399999999999999" customHeight="1" x14ac:dyDescent="0.3">
      <c r="A1466" s="23" t="s">
        <v>495</v>
      </c>
      <c r="B1466" s="23" t="s">
        <v>494</v>
      </c>
      <c r="C1466" s="69">
        <v>1</v>
      </c>
      <c r="D1466" s="23" t="s">
        <v>200</v>
      </c>
      <c r="E1466" s="33">
        <v>29685</v>
      </c>
      <c r="F1466" s="33">
        <v>6466</v>
      </c>
      <c r="G1466" s="33">
        <v>24598</v>
      </c>
      <c r="H1466" s="33">
        <v>5356</v>
      </c>
      <c r="I1466" s="3">
        <f t="shared" si="44"/>
        <v>54283</v>
      </c>
      <c r="J1466" s="3">
        <f t="shared" si="44"/>
        <v>11822</v>
      </c>
      <c r="K1466" s="3">
        <f t="shared" si="45"/>
        <v>66105</v>
      </c>
    </row>
    <row r="1467" spans="1:11" ht="17.399999999999999" customHeight="1" x14ac:dyDescent="0.3">
      <c r="A1467" s="23" t="s">
        <v>509</v>
      </c>
      <c r="B1467" s="23" t="s">
        <v>508</v>
      </c>
      <c r="C1467" s="69">
        <v>1</v>
      </c>
      <c r="D1467" s="23" t="s">
        <v>200</v>
      </c>
      <c r="E1467" s="33">
        <v>29685</v>
      </c>
      <c r="F1467" s="33">
        <v>6466</v>
      </c>
      <c r="G1467" s="33">
        <v>24598</v>
      </c>
      <c r="H1467" s="33">
        <v>5356</v>
      </c>
      <c r="I1467" s="3">
        <f t="shared" si="44"/>
        <v>54283</v>
      </c>
      <c r="J1467" s="3">
        <f t="shared" si="44"/>
        <v>11822</v>
      </c>
      <c r="K1467" s="3">
        <f t="shared" si="45"/>
        <v>66105</v>
      </c>
    </row>
    <row r="1468" spans="1:11" ht="17.399999999999999" customHeight="1" x14ac:dyDescent="0.3">
      <c r="A1468" s="23" t="s">
        <v>497</v>
      </c>
      <c r="B1468" s="23" t="s">
        <v>496</v>
      </c>
      <c r="C1468" s="69">
        <v>1</v>
      </c>
      <c r="D1468" s="23" t="s">
        <v>200</v>
      </c>
      <c r="E1468" s="33">
        <v>29685</v>
      </c>
      <c r="F1468" s="33">
        <v>6466</v>
      </c>
      <c r="G1468" s="33">
        <v>24598</v>
      </c>
      <c r="H1468" s="33">
        <v>5356</v>
      </c>
      <c r="I1468" s="3">
        <f t="shared" si="44"/>
        <v>54283</v>
      </c>
      <c r="J1468" s="3">
        <f t="shared" si="44"/>
        <v>11822</v>
      </c>
      <c r="K1468" s="3">
        <f t="shared" si="45"/>
        <v>66105</v>
      </c>
    </row>
    <row r="1469" spans="1:11" ht="17.399999999999999" customHeight="1" x14ac:dyDescent="0.3">
      <c r="A1469" s="23" t="s">
        <v>505</v>
      </c>
      <c r="B1469" s="23" t="s">
        <v>504</v>
      </c>
      <c r="C1469" s="69">
        <v>1</v>
      </c>
      <c r="D1469" s="23" t="s">
        <v>200</v>
      </c>
      <c r="E1469" s="33">
        <v>29685</v>
      </c>
      <c r="F1469" s="33">
        <v>6466</v>
      </c>
      <c r="G1469" s="33">
        <v>24598</v>
      </c>
      <c r="H1469" s="33">
        <v>5356</v>
      </c>
      <c r="I1469" s="3">
        <f t="shared" si="44"/>
        <v>54283</v>
      </c>
      <c r="J1469" s="3">
        <f t="shared" si="44"/>
        <v>11822</v>
      </c>
      <c r="K1469" s="3">
        <f t="shared" si="45"/>
        <v>66105</v>
      </c>
    </row>
    <row r="1470" spans="1:11" ht="17.399999999999999" customHeight="1" x14ac:dyDescent="0.3">
      <c r="A1470" s="23" t="s">
        <v>493</v>
      </c>
      <c r="B1470" s="23" t="s">
        <v>492</v>
      </c>
      <c r="C1470" s="69">
        <v>1</v>
      </c>
      <c r="D1470" s="23" t="s">
        <v>200</v>
      </c>
      <c r="E1470" s="33">
        <v>29685</v>
      </c>
      <c r="F1470" s="33">
        <v>6466</v>
      </c>
      <c r="G1470" s="33">
        <v>24598</v>
      </c>
      <c r="H1470" s="33">
        <v>5356</v>
      </c>
      <c r="I1470" s="3">
        <f t="shared" si="44"/>
        <v>54283</v>
      </c>
      <c r="J1470" s="3">
        <f t="shared" si="44"/>
        <v>11822</v>
      </c>
      <c r="K1470" s="3">
        <f t="shared" si="45"/>
        <v>66105</v>
      </c>
    </row>
    <row r="1471" spans="1:11" ht="17.399999999999999" customHeight="1" x14ac:dyDescent="0.3">
      <c r="A1471" s="23" t="s">
        <v>4905</v>
      </c>
      <c r="B1471" s="23" t="s">
        <v>4904</v>
      </c>
      <c r="C1471" s="69">
        <v>1</v>
      </c>
      <c r="D1471" s="23" t="s">
        <v>39</v>
      </c>
      <c r="E1471" s="33">
        <v>26193</v>
      </c>
      <c r="F1471" s="33">
        <v>17397</v>
      </c>
      <c r="G1471" s="33">
        <v>14524</v>
      </c>
      <c r="H1471" s="33">
        <v>7982</v>
      </c>
      <c r="I1471" s="3">
        <f t="shared" si="44"/>
        <v>40717</v>
      </c>
      <c r="J1471" s="3">
        <f t="shared" si="44"/>
        <v>25379</v>
      </c>
      <c r="K1471" s="3">
        <f t="shared" si="45"/>
        <v>66096</v>
      </c>
    </row>
    <row r="1472" spans="1:11" ht="17.399999999999999" customHeight="1" x14ac:dyDescent="0.3">
      <c r="A1472" s="23" t="s">
        <v>4903</v>
      </c>
      <c r="B1472" s="23" t="s">
        <v>4902</v>
      </c>
      <c r="C1472" s="69">
        <v>1</v>
      </c>
      <c r="D1472" s="23" t="s">
        <v>39</v>
      </c>
      <c r="E1472" s="33">
        <v>26193</v>
      </c>
      <c r="F1472" s="33">
        <v>17397</v>
      </c>
      <c r="G1472" s="33">
        <v>14524</v>
      </c>
      <c r="H1472" s="33">
        <v>7982</v>
      </c>
      <c r="I1472" s="3">
        <f t="shared" si="44"/>
        <v>40717</v>
      </c>
      <c r="J1472" s="3">
        <f t="shared" si="44"/>
        <v>25379</v>
      </c>
      <c r="K1472" s="3">
        <f t="shared" si="45"/>
        <v>66096</v>
      </c>
    </row>
    <row r="1473" spans="1:11" ht="17.399999999999999" customHeight="1" x14ac:dyDescent="0.3">
      <c r="A1473" s="23" t="s">
        <v>4913</v>
      </c>
      <c r="B1473" s="23" t="s">
        <v>4912</v>
      </c>
      <c r="C1473" s="69">
        <v>1</v>
      </c>
      <c r="D1473" s="23" t="s">
        <v>39</v>
      </c>
      <c r="E1473" s="33">
        <v>26193</v>
      </c>
      <c r="F1473" s="33">
        <v>17397</v>
      </c>
      <c r="G1473" s="33">
        <v>14524</v>
      </c>
      <c r="H1473" s="33">
        <v>7982</v>
      </c>
      <c r="I1473" s="3">
        <f t="shared" si="44"/>
        <v>40717</v>
      </c>
      <c r="J1473" s="3">
        <f t="shared" si="44"/>
        <v>25379</v>
      </c>
      <c r="K1473" s="3">
        <f t="shared" si="45"/>
        <v>66096</v>
      </c>
    </row>
    <row r="1474" spans="1:11" ht="17.399999999999999" customHeight="1" x14ac:dyDescent="0.3">
      <c r="A1474" s="23" t="s">
        <v>4907</v>
      </c>
      <c r="B1474" s="23" t="s">
        <v>4906</v>
      </c>
      <c r="C1474" s="69">
        <v>1</v>
      </c>
      <c r="D1474" s="23" t="s">
        <v>39</v>
      </c>
      <c r="E1474" s="33">
        <v>26193</v>
      </c>
      <c r="F1474" s="33">
        <v>17397</v>
      </c>
      <c r="G1474" s="33">
        <v>14524</v>
      </c>
      <c r="H1474" s="33">
        <v>7982</v>
      </c>
      <c r="I1474" s="3">
        <f t="shared" ref="I1474:J1537" si="46">+E1474+G1474</f>
        <v>40717</v>
      </c>
      <c r="J1474" s="3">
        <f t="shared" si="46"/>
        <v>25379</v>
      </c>
      <c r="K1474" s="3">
        <f t="shared" ref="K1474:K1537" si="47">+I1474+J1474</f>
        <v>66096</v>
      </c>
    </row>
    <row r="1475" spans="1:11" ht="17.399999999999999" customHeight="1" x14ac:dyDescent="0.3">
      <c r="A1475" s="23" t="s">
        <v>4911</v>
      </c>
      <c r="B1475" s="23" t="s">
        <v>4910</v>
      </c>
      <c r="C1475" s="69">
        <v>1</v>
      </c>
      <c r="D1475" s="23" t="s">
        <v>39</v>
      </c>
      <c r="E1475" s="33">
        <v>26193</v>
      </c>
      <c r="F1475" s="33">
        <v>17397</v>
      </c>
      <c r="G1475" s="33">
        <v>14524</v>
      </c>
      <c r="H1475" s="33">
        <v>7982</v>
      </c>
      <c r="I1475" s="3">
        <f t="shared" si="46"/>
        <v>40717</v>
      </c>
      <c r="J1475" s="3">
        <f t="shared" si="46"/>
        <v>25379</v>
      </c>
      <c r="K1475" s="3">
        <f t="shared" si="47"/>
        <v>66096</v>
      </c>
    </row>
    <row r="1476" spans="1:11" ht="17.399999999999999" customHeight="1" x14ac:dyDescent="0.3">
      <c r="A1476" s="23" t="s">
        <v>4917</v>
      </c>
      <c r="B1476" s="23" t="s">
        <v>4916</v>
      </c>
      <c r="C1476" s="69">
        <v>1</v>
      </c>
      <c r="D1476" s="23" t="s">
        <v>39</v>
      </c>
      <c r="E1476" s="33">
        <v>26193</v>
      </c>
      <c r="F1476" s="33">
        <v>17397</v>
      </c>
      <c r="G1476" s="33">
        <v>14524</v>
      </c>
      <c r="H1476" s="33">
        <v>7982</v>
      </c>
      <c r="I1476" s="3">
        <f t="shared" si="46"/>
        <v>40717</v>
      </c>
      <c r="J1476" s="3">
        <f t="shared" si="46"/>
        <v>25379</v>
      </c>
      <c r="K1476" s="3">
        <f t="shared" si="47"/>
        <v>66096</v>
      </c>
    </row>
    <row r="1477" spans="1:11" ht="17.399999999999999" customHeight="1" x14ac:dyDescent="0.3">
      <c r="A1477" s="23" t="s">
        <v>943</v>
      </c>
      <c r="B1477" s="23" t="s">
        <v>942</v>
      </c>
      <c r="C1477" s="69">
        <v>1</v>
      </c>
      <c r="D1477" s="23" t="s">
        <v>18</v>
      </c>
      <c r="E1477" s="33">
        <v>51075</v>
      </c>
      <c r="F1477" s="33">
        <v>0</v>
      </c>
      <c r="G1477" s="33">
        <v>15002</v>
      </c>
      <c r="H1477" s="33">
        <v>0</v>
      </c>
      <c r="I1477" s="3">
        <f t="shared" si="46"/>
        <v>66077</v>
      </c>
      <c r="J1477" s="3">
        <f t="shared" si="46"/>
        <v>0</v>
      </c>
      <c r="K1477" s="3">
        <f t="shared" si="47"/>
        <v>66077</v>
      </c>
    </row>
    <row r="1478" spans="1:11" ht="17.399999999999999" customHeight="1" x14ac:dyDescent="0.3">
      <c r="A1478" s="23" t="s">
        <v>941</v>
      </c>
      <c r="B1478" s="23" t="s">
        <v>940</v>
      </c>
      <c r="C1478" s="69">
        <v>1</v>
      </c>
      <c r="D1478" s="23" t="s">
        <v>18</v>
      </c>
      <c r="E1478" s="33">
        <v>51075</v>
      </c>
      <c r="F1478" s="33">
        <v>0</v>
      </c>
      <c r="G1478" s="33">
        <v>15002</v>
      </c>
      <c r="H1478" s="33">
        <v>0</v>
      </c>
      <c r="I1478" s="3">
        <f t="shared" si="46"/>
        <v>66077</v>
      </c>
      <c r="J1478" s="3">
        <f t="shared" si="46"/>
        <v>0</v>
      </c>
      <c r="K1478" s="3">
        <f t="shared" si="47"/>
        <v>66077</v>
      </c>
    </row>
    <row r="1479" spans="1:11" ht="17.399999999999999" customHeight="1" x14ac:dyDescent="0.3">
      <c r="A1479" s="23" t="s">
        <v>939</v>
      </c>
      <c r="B1479" s="23" t="s">
        <v>938</v>
      </c>
      <c r="C1479" s="69">
        <v>1</v>
      </c>
      <c r="D1479" s="23" t="s">
        <v>18</v>
      </c>
      <c r="E1479" s="33">
        <v>51075</v>
      </c>
      <c r="F1479" s="33">
        <v>0</v>
      </c>
      <c r="G1479" s="33">
        <v>15002</v>
      </c>
      <c r="H1479" s="33">
        <v>0</v>
      </c>
      <c r="I1479" s="3">
        <f t="shared" si="46"/>
        <v>66077</v>
      </c>
      <c r="J1479" s="3">
        <f t="shared" si="46"/>
        <v>0</v>
      </c>
      <c r="K1479" s="3">
        <f t="shared" si="47"/>
        <v>66077</v>
      </c>
    </row>
    <row r="1480" spans="1:11" ht="17.399999999999999" customHeight="1" x14ac:dyDescent="0.3">
      <c r="A1480" s="23" t="s">
        <v>945</v>
      </c>
      <c r="B1480" s="23" t="s">
        <v>944</v>
      </c>
      <c r="C1480" s="69">
        <v>1</v>
      </c>
      <c r="D1480" s="23" t="s">
        <v>18</v>
      </c>
      <c r="E1480" s="33">
        <v>51075</v>
      </c>
      <c r="F1480" s="33">
        <v>0</v>
      </c>
      <c r="G1480" s="33">
        <v>15002</v>
      </c>
      <c r="H1480" s="33">
        <v>0</v>
      </c>
      <c r="I1480" s="3">
        <f t="shared" si="46"/>
        <v>66077</v>
      </c>
      <c r="J1480" s="3">
        <f t="shared" si="46"/>
        <v>0</v>
      </c>
      <c r="K1480" s="3">
        <f t="shared" si="47"/>
        <v>66077</v>
      </c>
    </row>
    <row r="1481" spans="1:11" ht="17.399999999999999" customHeight="1" x14ac:dyDescent="0.3">
      <c r="A1481" s="23" t="s">
        <v>947</v>
      </c>
      <c r="B1481" s="23" t="s">
        <v>946</v>
      </c>
      <c r="C1481" s="69">
        <v>1</v>
      </c>
      <c r="D1481" s="23" t="s">
        <v>18</v>
      </c>
      <c r="E1481" s="33">
        <v>51075</v>
      </c>
      <c r="F1481" s="33">
        <v>0</v>
      </c>
      <c r="G1481" s="33">
        <v>15002</v>
      </c>
      <c r="H1481" s="33">
        <v>0</v>
      </c>
      <c r="I1481" s="3">
        <f t="shared" si="46"/>
        <v>66077</v>
      </c>
      <c r="J1481" s="3">
        <f t="shared" si="46"/>
        <v>0</v>
      </c>
      <c r="K1481" s="3">
        <f t="shared" si="47"/>
        <v>66077</v>
      </c>
    </row>
    <row r="1482" spans="1:11" ht="17.399999999999999" customHeight="1" x14ac:dyDescent="0.3">
      <c r="A1482" s="23" t="s">
        <v>289</v>
      </c>
      <c r="B1482" s="23" t="s">
        <v>288</v>
      </c>
      <c r="C1482" s="69">
        <v>1</v>
      </c>
      <c r="D1482" s="23" t="s">
        <v>241</v>
      </c>
      <c r="E1482" s="33">
        <v>38631</v>
      </c>
      <c r="F1482" s="33">
        <v>5086</v>
      </c>
      <c r="G1482" s="33">
        <v>19533</v>
      </c>
      <c r="H1482" s="33">
        <v>1839</v>
      </c>
      <c r="I1482" s="3">
        <f t="shared" si="46"/>
        <v>58164</v>
      </c>
      <c r="J1482" s="3">
        <f t="shared" si="46"/>
        <v>6925</v>
      </c>
      <c r="K1482" s="3">
        <f t="shared" si="47"/>
        <v>65089</v>
      </c>
    </row>
    <row r="1483" spans="1:11" ht="17.399999999999999" customHeight="1" x14ac:dyDescent="0.3">
      <c r="A1483" s="23" t="s">
        <v>275</v>
      </c>
      <c r="B1483" s="23" t="s">
        <v>274</v>
      </c>
      <c r="C1483" s="69">
        <v>1</v>
      </c>
      <c r="D1483" s="23" t="s">
        <v>241</v>
      </c>
      <c r="E1483" s="33">
        <v>38631</v>
      </c>
      <c r="F1483" s="33">
        <v>5086</v>
      </c>
      <c r="G1483" s="33">
        <v>19533</v>
      </c>
      <c r="H1483" s="33">
        <v>1839</v>
      </c>
      <c r="I1483" s="3">
        <f t="shared" si="46"/>
        <v>58164</v>
      </c>
      <c r="J1483" s="3">
        <f t="shared" si="46"/>
        <v>6925</v>
      </c>
      <c r="K1483" s="3">
        <f t="shared" si="47"/>
        <v>65089</v>
      </c>
    </row>
    <row r="1484" spans="1:11" ht="17.399999999999999" customHeight="1" x14ac:dyDescent="0.3">
      <c r="A1484" s="23" t="s">
        <v>269</v>
      </c>
      <c r="B1484" s="23" t="s">
        <v>268</v>
      </c>
      <c r="C1484" s="69">
        <v>1</v>
      </c>
      <c r="D1484" s="23" t="s">
        <v>241</v>
      </c>
      <c r="E1484" s="33">
        <v>38631</v>
      </c>
      <c r="F1484" s="33">
        <v>5086</v>
      </c>
      <c r="G1484" s="33">
        <v>19533</v>
      </c>
      <c r="H1484" s="33">
        <v>1839</v>
      </c>
      <c r="I1484" s="3">
        <f t="shared" si="46"/>
        <v>58164</v>
      </c>
      <c r="J1484" s="3">
        <f t="shared" si="46"/>
        <v>6925</v>
      </c>
      <c r="K1484" s="3">
        <f t="shared" si="47"/>
        <v>65089</v>
      </c>
    </row>
    <row r="1485" spans="1:11" ht="17.399999999999999" customHeight="1" x14ac:dyDescent="0.3">
      <c r="A1485" s="23" t="s">
        <v>277</v>
      </c>
      <c r="B1485" s="23" t="s">
        <v>276</v>
      </c>
      <c r="C1485" s="69">
        <v>1</v>
      </c>
      <c r="D1485" s="23" t="s">
        <v>241</v>
      </c>
      <c r="E1485" s="33">
        <v>38631</v>
      </c>
      <c r="F1485" s="33">
        <v>5086</v>
      </c>
      <c r="G1485" s="33">
        <v>19533</v>
      </c>
      <c r="H1485" s="33">
        <v>1839</v>
      </c>
      <c r="I1485" s="3">
        <f t="shared" si="46"/>
        <v>58164</v>
      </c>
      <c r="J1485" s="3">
        <f t="shared" si="46"/>
        <v>6925</v>
      </c>
      <c r="K1485" s="3">
        <f t="shared" si="47"/>
        <v>65089</v>
      </c>
    </row>
    <row r="1486" spans="1:11" ht="17.399999999999999" customHeight="1" x14ac:dyDescent="0.3">
      <c r="A1486" s="23" t="s">
        <v>273</v>
      </c>
      <c r="B1486" s="23" t="s">
        <v>272</v>
      </c>
      <c r="C1486" s="69">
        <v>1</v>
      </c>
      <c r="D1486" s="23" t="s">
        <v>241</v>
      </c>
      <c r="E1486" s="33">
        <v>38631</v>
      </c>
      <c r="F1486" s="33">
        <v>5086</v>
      </c>
      <c r="G1486" s="33">
        <v>19533</v>
      </c>
      <c r="H1486" s="33">
        <v>1839</v>
      </c>
      <c r="I1486" s="3">
        <f t="shared" si="46"/>
        <v>58164</v>
      </c>
      <c r="J1486" s="3">
        <f t="shared" si="46"/>
        <v>6925</v>
      </c>
      <c r="K1486" s="3">
        <f t="shared" si="47"/>
        <v>65089</v>
      </c>
    </row>
    <row r="1487" spans="1:11" ht="17.399999999999999" customHeight="1" x14ac:dyDescent="0.3">
      <c r="A1487" s="23" t="s">
        <v>279</v>
      </c>
      <c r="B1487" s="23" t="s">
        <v>278</v>
      </c>
      <c r="C1487" s="69">
        <v>1</v>
      </c>
      <c r="D1487" s="23" t="s">
        <v>241</v>
      </c>
      <c r="E1487" s="33">
        <v>38631</v>
      </c>
      <c r="F1487" s="33">
        <v>5086</v>
      </c>
      <c r="G1487" s="33">
        <v>19533</v>
      </c>
      <c r="H1487" s="33">
        <v>1839</v>
      </c>
      <c r="I1487" s="3">
        <f t="shared" si="46"/>
        <v>58164</v>
      </c>
      <c r="J1487" s="3">
        <f t="shared" si="46"/>
        <v>6925</v>
      </c>
      <c r="K1487" s="3">
        <f t="shared" si="47"/>
        <v>65089</v>
      </c>
    </row>
    <row r="1488" spans="1:11" ht="17.399999999999999" customHeight="1" x14ac:dyDescent="0.3">
      <c r="A1488" s="23" t="s">
        <v>261</v>
      </c>
      <c r="B1488" s="23" t="s">
        <v>260</v>
      </c>
      <c r="C1488" s="69">
        <v>1</v>
      </c>
      <c r="D1488" s="23" t="s">
        <v>241</v>
      </c>
      <c r="E1488" s="33">
        <v>38631</v>
      </c>
      <c r="F1488" s="33">
        <v>5086</v>
      </c>
      <c r="G1488" s="33">
        <v>19533</v>
      </c>
      <c r="H1488" s="33">
        <v>1839</v>
      </c>
      <c r="I1488" s="3">
        <f t="shared" si="46"/>
        <v>58164</v>
      </c>
      <c r="J1488" s="3">
        <f t="shared" si="46"/>
        <v>6925</v>
      </c>
      <c r="K1488" s="3">
        <f t="shared" si="47"/>
        <v>65089</v>
      </c>
    </row>
    <row r="1489" spans="1:11" ht="17.399999999999999" customHeight="1" x14ac:dyDescent="0.3">
      <c r="A1489" s="23" t="s">
        <v>267</v>
      </c>
      <c r="B1489" s="23" t="s">
        <v>266</v>
      </c>
      <c r="C1489" s="69">
        <v>1</v>
      </c>
      <c r="D1489" s="23" t="s">
        <v>241</v>
      </c>
      <c r="E1489" s="33">
        <v>38631</v>
      </c>
      <c r="F1489" s="33">
        <v>5086</v>
      </c>
      <c r="G1489" s="33">
        <v>19533</v>
      </c>
      <c r="H1489" s="33">
        <v>1839</v>
      </c>
      <c r="I1489" s="3">
        <f t="shared" si="46"/>
        <v>58164</v>
      </c>
      <c r="J1489" s="3">
        <f t="shared" si="46"/>
        <v>6925</v>
      </c>
      <c r="K1489" s="3">
        <f t="shared" si="47"/>
        <v>65089</v>
      </c>
    </row>
    <row r="1490" spans="1:11" ht="17.399999999999999" customHeight="1" x14ac:dyDescent="0.3">
      <c r="A1490" s="23" t="s">
        <v>297</v>
      </c>
      <c r="B1490" s="23" t="s">
        <v>296</v>
      </c>
      <c r="C1490" s="69">
        <v>1</v>
      </c>
      <c r="D1490" s="23" t="s">
        <v>241</v>
      </c>
      <c r="E1490" s="33">
        <v>38631</v>
      </c>
      <c r="F1490" s="33">
        <v>5086</v>
      </c>
      <c r="G1490" s="33">
        <v>19533</v>
      </c>
      <c r="H1490" s="33">
        <v>1839</v>
      </c>
      <c r="I1490" s="3">
        <f t="shared" si="46"/>
        <v>58164</v>
      </c>
      <c r="J1490" s="3">
        <f t="shared" si="46"/>
        <v>6925</v>
      </c>
      <c r="K1490" s="3">
        <f t="shared" si="47"/>
        <v>65089</v>
      </c>
    </row>
    <row r="1491" spans="1:11" ht="17.399999999999999" customHeight="1" x14ac:dyDescent="0.3">
      <c r="A1491" s="23" t="s">
        <v>263</v>
      </c>
      <c r="B1491" s="23" t="s">
        <v>262</v>
      </c>
      <c r="C1491" s="69">
        <v>1</v>
      </c>
      <c r="D1491" s="23" t="s">
        <v>241</v>
      </c>
      <c r="E1491" s="33">
        <v>38631</v>
      </c>
      <c r="F1491" s="33">
        <v>5086</v>
      </c>
      <c r="G1491" s="33">
        <v>19533</v>
      </c>
      <c r="H1491" s="33">
        <v>1839</v>
      </c>
      <c r="I1491" s="3">
        <f t="shared" si="46"/>
        <v>58164</v>
      </c>
      <c r="J1491" s="3">
        <f t="shared" si="46"/>
        <v>6925</v>
      </c>
      <c r="K1491" s="3">
        <f t="shared" si="47"/>
        <v>65089</v>
      </c>
    </row>
    <row r="1492" spans="1:11" ht="17.399999999999999" customHeight="1" x14ac:dyDescent="0.3">
      <c r="A1492" s="23" t="s">
        <v>3775</v>
      </c>
      <c r="B1492" s="23" t="s">
        <v>3774</v>
      </c>
      <c r="C1492" s="69">
        <v>1</v>
      </c>
      <c r="D1492" s="23" t="s">
        <v>5</v>
      </c>
      <c r="E1492" s="33">
        <v>30361</v>
      </c>
      <c r="F1492" s="33">
        <v>6863</v>
      </c>
      <c r="G1492" s="33">
        <v>21530</v>
      </c>
      <c r="H1492" s="33">
        <v>6123</v>
      </c>
      <c r="I1492" s="3">
        <f t="shared" si="46"/>
        <v>51891</v>
      </c>
      <c r="J1492" s="3">
        <f t="shared" si="46"/>
        <v>12986</v>
      </c>
      <c r="K1492" s="3">
        <f t="shared" si="47"/>
        <v>64877</v>
      </c>
    </row>
    <row r="1493" spans="1:11" ht="17.399999999999999" customHeight="1" x14ac:dyDescent="0.3">
      <c r="A1493" s="23" t="s">
        <v>3753</v>
      </c>
      <c r="B1493" s="23" t="s">
        <v>3752</v>
      </c>
      <c r="C1493" s="69">
        <v>1</v>
      </c>
      <c r="D1493" s="23" t="s">
        <v>5</v>
      </c>
      <c r="E1493" s="33">
        <v>30361</v>
      </c>
      <c r="F1493" s="33">
        <v>6863</v>
      </c>
      <c r="G1493" s="33">
        <v>21530</v>
      </c>
      <c r="H1493" s="33">
        <v>6123</v>
      </c>
      <c r="I1493" s="3">
        <f t="shared" si="46"/>
        <v>51891</v>
      </c>
      <c r="J1493" s="3">
        <f t="shared" si="46"/>
        <v>12986</v>
      </c>
      <c r="K1493" s="3">
        <f t="shared" si="47"/>
        <v>64877</v>
      </c>
    </row>
    <row r="1494" spans="1:11" ht="17.399999999999999" customHeight="1" x14ac:dyDescent="0.3">
      <c r="A1494" s="23" t="s">
        <v>3781</v>
      </c>
      <c r="B1494" s="23" t="s">
        <v>3780</v>
      </c>
      <c r="C1494" s="69">
        <v>1</v>
      </c>
      <c r="D1494" s="23" t="s">
        <v>5</v>
      </c>
      <c r="E1494" s="33">
        <v>30361</v>
      </c>
      <c r="F1494" s="33">
        <v>6863</v>
      </c>
      <c r="G1494" s="33">
        <v>21530</v>
      </c>
      <c r="H1494" s="33">
        <v>6123</v>
      </c>
      <c r="I1494" s="3">
        <f t="shared" si="46"/>
        <v>51891</v>
      </c>
      <c r="J1494" s="3">
        <f t="shared" si="46"/>
        <v>12986</v>
      </c>
      <c r="K1494" s="3">
        <f t="shared" si="47"/>
        <v>64877</v>
      </c>
    </row>
    <row r="1495" spans="1:11" ht="17.399999999999999" customHeight="1" x14ac:dyDescent="0.3">
      <c r="A1495" s="23" t="s">
        <v>3759</v>
      </c>
      <c r="B1495" s="23" t="s">
        <v>3758</v>
      </c>
      <c r="C1495" s="69">
        <v>1</v>
      </c>
      <c r="D1495" s="23" t="s">
        <v>5</v>
      </c>
      <c r="E1495" s="33">
        <v>30361</v>
      </c>
      <c r="F1495" s="33">
        <v>6863</v>
      </c>
      <c r="G1495" s="33">
        <v>21530</v>
      </c>
      <c r="H1495" s="33">
        <v>6123</v>
      </c>
      <c r="I1495" s="3">
        <f t="shared" si="46"/>
        <v>51891</v>
      </c>
      <c r="J1495" s="3">
        <f t="shared" si="46"/>
        <v>12986</v>
      </c>
      <c r="K1495" s="3">
        <f t="shared" si="47"/>
        <v>64877</v>
      </c>
    </row>
    <row r="1496" spans="1:11" ht="17.399999999999999" customHeight="1" x14ac:dyDescent="0.3">
      <c r="A1496" s="23" t="s">
        <v>3763</v>
      </c>
      <c r="B1496" s="23" t="s">
        <v>3762</v>
      </c>
      <c r="C1496" s="69">
        <v>1</v>
      </c>
      <c r="D1496" s="23" t="s">
        <v>5</v>
      </c>
      <c r="E1496" s="33">
        <v>30361</v>
      </c>
      <c r="F1496" s="33">
        <v>6863</v>
      </c>
      <c r="G1496" s="33">
        <v>21530</v>
      </c>
      <c r="H1496" s="33">
        <v>6123</v>
      </c>
      <c r="I1496" s="3">
        <f t="shared" si="46"/>
        <v>51891</v>
      </c>
      <c r="J1496" s="3">
        <f t="shared" si="46"/>
        <v>12986</v>
      </c>
      <c r="K1496" s="3">
        <f t="shared" si="47"/>
        <v>64877</v>
      </c>
    </row>
    <row r="1497" spans="1:11" ht="17.399999999999999" customHeight="1" x14ac:dyDescent="0.3">
      <c r="A1497" s="23" t="s">
        <v>3751</v>
      </c>
      <c r="B1497" s="23" t="s">
        <v>3750</v>
      </c>
      <c r="C1497" s="69">
        <v>1</v>
      </c>
      <c r="D1497" s="23" t="s">
        <v>5</v>
      </c>
      <c r="E1497" s="33">
        <v>30361</v>
      </c>
      <c r="F1497" s="33">
        <v>6863</v>
      </c>
      <c r="G1497" s="33">
        <v>21530</v>
      </c>
      <c r="H1497" s="33">
        <v>6123</v>
      </c>
      <c r="I1497" s="3">
        <f t="shared" si="46"/>
        <v>51891</v>
      </c>
      <c r="J1497" s="3">
        <f t="shared" si="46"/>
        <v>12986</v>
      </c>
      <c r="K1497" s="3">
        <f t="shared" si="47"/>
        <v>64877</v>
      </c>
    </row>
    <row r="1498" spans="1:11" ht="17.399999999999999" customHeight="1" x14ac:dyDescent="0.3">
      <c r="A1498" s="23" t="s">
        <v>3749</v>
      </c>
      <c r="B1498" s="23" t="s">
        <v>3748</v>
      </c>
      <c r="C1498" s="69">
        <v>1</v>
      </c>
      <c r="D1498" s="23" t="s">
        <v>5</v>
      </c>
      <c r="E1498" s="33">
        <v>30361</v>
      </c>
      <c r="F1498" s="33">
        <v>6863</v>
      </c>
      <c r="G1498" s="33">
        <v>21530</v>
      </c>
      <c r="H1498" s="33">
        <v>6123</v>
      </c>
      <c r="I1498" s="3">
        <f t="shared" si="46"/>
        <v>51891</v>
      </c>
      <c r="J1498" s="3">
        <f t="shared" si="46"/>
        <v>12986</v>
      </c>
      <c r="K1498" s="3">
        <f t="shared" si="47"/>
        <v>64877</v>
      </c>
    </row>
    <row r="1499" spans="1:11" ht="17.399999999999999" customHeight="1" x14ac:dyDescent="0.3">
      <c r="A1499" s="23" t="s">
        <v>3771</v>
      </c>
      <c r="B1499" s="23" t="s">
        <v>3770</v>
      </c>
      <c r="C1499" s="69">
        <v>1</v>
      </c>
      <c r="D1499" s="23" t="s">
        <v>5</v>
      </c>
      <c r="E1499" s="33">
        <v>30361</v>
      </c>
      <c r="F1499" s="33">
        <v>6863</v>
      </c>
      <c r="G1499" s="33">
        <v>21530</v>
      </c>
      <c r="H1499" s="33">
        <v>6123</v>
      </c>
      <c r="I1499" s="3">
        <f t="shared" si="46"/>
        <v>51891</v>
      </c>
      <c r="J1499" s="3">
        <f t="shared" si="46"/>
        <v>12986</v>
      </c>
      <c r="K1499" s="3">
        <f t="shared" si="47"/>
        <v>64877</v>
      </c>
    </row>
    <row r="1500" spans="1:11" ht="17.399999999999999" customHeight="1" x14ac:dyDescent="0.3">
      <c r="A1500" s="23" t="s">
        <v>3767</v>
      </c>
      <c r="B1500" s="23" t="s">
        <v>3766</v>
      </c>
      <c r="C1500" s="69">
        <v>1</v>
      </c>
      <c r="D1500" s="23" t="s">
        <v>5</v>
      </c>
      <c r="E1500" s="33">
        <v>30361</v>
      </c>
      <c r="F1500" s="33">
        <v>6863</v>
      </c>
      <c r="G1500" s="33">
        <v>21530</v>
      </c>
      <c r="H1500" s="33">
        <v>6123</v>
      </c>
      <c r="I1500" s="3">
        <f t="shared" si="46"/>
        <v>51891</v>
      </c>
      <c r="J1500" s="3">
        <f t="shared" si="46"/>
        <v>12986</v>
      </c>
      <c r="K1500" s="3">
        <f t="shared" si="47"/>
        <v>64877</v>
      </c>
    </row>
    <row r="1501" spans="1:11" ht="17.399999999999999" customHeight="1" x14ac:dyDescent="0.3">
      <c r="A1501" s="23" t="s">
        <v>3785</v>
      </c>
      <c r="B1501" s="23" t="s">
        <v>3784</v>
      </c>
      <c r="C1501" s="69">
        <v>1</v>
      </c>
      <c r="D1501" s="23" t="s">
        <v>5</v>
      </c>
      <c r="E1501" s="33">
        <v>30361</v>
      </c>
      <c r="F1501" s="33">
        <v>6863</v>
      </c>
      <c r="G1501" s="33">
        <v>21530</v>
      </c>
      <c r="H1501" s="33">
        <v>6123</v>
      </c>
      <c r="I1501" s="3">
        <f t="shared" si="46"/>
        <v>51891</v>
      </c>
      <c r="J1501" s="3">
        <f t="shared" si="46"/>
        <v>12986</v>
      </c>
      <c r="K1501" s="3">
        <f t="shared" si="47"/>
        <v>64877</v>
      </c>
    </row>
    <row r="1502" spans="1:11" ht="17.399999999999999" customHeight="1" x14ac:dyDescent="0.3">
      <c r="A1502" s="23" t="s">
        <v>3783</v>
      </c>
      <c r="B1502" s="23" t="s">
        <v>3782</v>
      </c>
      <c r="C1502" s="69">
        <v>1</v>
      </c>
      <c r="D1502" s="23" t="s">
        <v>5</v>
      </c>
      <c r="E1502" s="33">
        <v>30361</v>
      </c>
      <c r="F1502" s="33">
        <v>6863</v>
      </c>
      <c r="G1502" s="33">
        <v>21530</v>
      </c>
      <c r="H1502" s="33">
        <v>6123</v>
      </c>
      <c r="I1502" s="3">
        <f t="shared" si="46"/>
        <v>51891</v>
      </c>
      <c r="J1502" s="3">
        <f t="shared" si="46"/>
        <v>12986</v>
      </c>
      <c r="K1502" s="3">
        <f t="shared" si="47"/>
        <v>64877</v>
      </c>
    </row>
    <row r="1503" spans="1:11" ht="17.399999999999999" customHeight="1" x14ac:dyDescent="0.3">
      <c r="A1503" s="23" t="s">
        <v>3761</v>
      </c>
      <c r="B1503" s="23" t="s">
        <v>3760</v>
      </c>
      <c r="C1503" s="69">
        <v>1</v>
      </c>
      <c r="D1503" s="23" t="s">
        <v>5</v>
      </c>
      <c r="E1503" s="33">
        <v>30361</v>
      </c>
      <c r="F1503" s="33">
        <v>6863</v>
      </c>
      <c r="G1503" s="33">
        <v>21530</v>
      </c>
      <c r="H1503" s="33">
        <v>6123</v>
      </c>
      <c r="I1503" s="3">
        <f t="shared" si="46"/>
        <v>51891</v>
      </c>
      <c r="J1503" s="3">
        <f t="shared" si="46"/>
        <v>12986</v>
      </c>
      <c r="K1503" s="3">
        <f t="shared" si="47"/>
        <v>64877</v>
      </c>
    </row>
    <row r="1504" spans="1:11" ht="17.399999999999999" customHeight="1" x14ac:dyDescent="0.3">
      <c r="A1504" s="23" t="s">
        <v>3757</v>
      </c>
      <c r="B1504" s="23" t="s">
        <v>3756</v>
      </c>
      <c r="C1504" s="69">
        <v>1</v>
      </c>
      <c r="D1504" s="23" t="s">
        <v>5</v>
      </c>
      <c r="E1504" s="33">
        <v>30361</v>
      </c>
      <c r="F1504" s="33">
        <v>6863</v>
      </c>
      <c r="G1504" s="33">
        <v>21530</v>
      </c>
      <c r="H1504" s="33">
        <v>6123</v>
      </c>
      <c r="I1504" s="3">
        <f t="shared" si="46"/>
        <v>51891</v>
      </c>
      <c r="J1504" s="3">
        <f t="shared" si="46"/>
        <v>12986</v>
      </c>
      <c r="K1504" s="3">
        <f t="shared" si="47"/>
        <v>64877</v>
      </c>
    </row>
    <row r="1505" spans="1:11" ht="17.399999999999999" customHeight="1" x14ac:dyDescent="0.3">
      <c r="A1505" s="23" t="s">
        <v>3765</v>
      </c>
      <c r="B1505" s="23" t="s">
        <v>3764</v>
      </c>
      <c r="C1505" s="69">
        <v>1</v>
      </c>
      <c r="D1505" s="23" t="s">
        <v>5</v>
      </c>
      <c r="E1505" s="33">
        <v>30361</v>
      </c>
      <c r="F1505" s="33">
        <v>6863</v>
      </c>
      <c r="G1505" s="33">
        <v>21530</v>
      </c>
      <c r="H1505" s="33">
        <v>6123</v>
      </c>
      <c r="I1505" s="3">
        <f t="shared" si="46"/>
        <v>51891</v>
      </c>
      <c r="J1505" s="3">
        <f t="shared" si="46"/>
        <v>12986</v>
      </c>
      <c r="K1505" s="3">
        <f t="shared" si="47"/>
        <v>64877</v>
      </c>
    </row>
    <row r="1506" spans="1:11" ht="17.399999999999999" customHeight="1" x14ac:dyDescent="0.3">
      <c r="A1506" s="23" t="s">
        <v>3773</v>
      </c>
      <c r="B1506" s="23" t="s">
        <v>3772</v>
      </c>
      <c r="C1506" s="69">
        <v>1</v>
      </c>
      <c r="D1506" s="23" t="s">
        <v>5</v>
      </c>
      <c r="E1506" s="33">
        <v>30361</v>
      </c>
      <c r="F1506" s="33">
        <v>6863</v>
      </c>
      <c r="G1506" s="33">
        <v>21530</v>
      </c>
      <c r="H1506" s="33">
        <v>6123</v>
      </c>
      <c r="I1506" s="3">
        <f t="shared" si="46"/>
        <v>51891</v>
      </c>
      <c r="J1506" s="3">
        <f t="shared" si="46"/>
        <v>12986</v>
      </c>
      <c r="K1506" s="3">
        <f t="shared" si="47"/>
        <v>64877</v>
      </c>
    </row>
    <row r="1507" spans="1:11" ht="17.399999999999999" customHeight="1" x14ac:dyDescent="0.3">
      <c r="A1507" s="23" t="s">
        <v>3779</v>
      </c>
      <c r="B1507" s="23" t="s">
        <v>3778</v>
      </c>
      <c r="C1507" s="69">
        <v>1</v>
      </c>
      <c r="D1507" s="23" t="s">
        <v>5</v>
      </c>
      <c r="E1507" s="33">
        <v>30361</v>
      </c>
      <c r="F1507" s="33">
        <v>6863</v>
      </c>
      <c r="G1507" s="33">
        <v>21530</v>
      </c>
      <c r="H1507" s="33">
        <v>6123</v>
      </c>
      <c r="I1507" s="3">
        <f t="shared" si="46"/>
        <v>51891</v>
      </c>
      <c r="J1507" s="3">
        <f t="shared" si="46"/>
        <v>12986</v>
      </c>
      <c r="K1507" s="3">
        <f t="shared" si="47"/>
        <v>64877</v>
      </c>
    </row>
    <row r="1508" spans="1:11" ht="17.399999999999999" customHeight="1" x14ac:dyDescent="0.3">
      <c r="A1508" s="23" t="s">
        <v>3755</v>
      </c>
      <c r="B1508" s="23" t="s">
        <v>3754</v>
      </c>
      <c r="C1508" s="69">
        <v>1</v>
      </c>
      <c r="D1508" s="23" t="s">
        <v>5</v>
      </c>
      <c r="E1508" s="33">
        <v>30361</v>
      </c>
      <c r="F1508" s="33">
        <v>6863</v>
      </c>
      <c r="G1508" s="33">
        <v>21530</v>
      </c>
      <c r="H1508" s="33">
        <v>6123</v>
      </c>
      <c r="I1508" s="3">
        <f t="shared" si="46"/>
        <v>51891</v>
      </c>
      <c r="J1508" s="3">
        <f t="shared" si="46"/>
        <v>12986</v>
      </c>
      <c r="K1508" s="3">
        <f t="shared" si="47"/>
        <v>64877</v>
      </c>
    </row>
    <row r="1509" spans="1:11" ht="17.399999999999999" customHeight="1" x14ac:dyDescent="0.3">
      <c r="A1509" s="23" t="s">
        <v>5113</v>
      </c>
      <c r="B1509" s="23" t="s">
        <v>5112</v>
      </c>
      <c r="C1509" s="69">
        <v>1</v>
      </c>
      <c r="D1509" s="23" t="s">
        <v>180</v>
      </c>
      <c r="E1509" s="33">
        <v>31444</v>
      </c>
      <c r="F1509" s="33">
        <v>10692</v>
      </c>
      <c r="G1509" s="33">
        <v>22012</v>
      </c>
      <c r="H1509" s="33">
        <v>0</v>
      </c>
      <c r="I1509" s="3">
        <f t="shared" si="46"/>
        <v>53456</v>
      </c>
      <c r="J1509" s="3">
        <f t="shared" si="46"/>
        <v>10692</v>
      </c>
      <c r="K1509" s="3">
        <f t="shared" si="47"/>
        <v>64148</v>
      </c>
    </row>
    <row r="1510" spans="1:11" ht="17.399999999999999" customHeight="1" x14ac:dyDescent="0.3">
      <c r="A1510" s="23" t="s">
        <v>5109</v>
      </c>
      <c r="B1510" s="23" t="s">
        <v>5108</v>
      </c>
      <c r="C1510" s="69">
        <v>1</v>
      </c>
      <c r="D1510" s="23" t="s">
        <v>180</v>
      </c>
      <c r="E1510" s="33">
        <v>31444</v>
      </c>
      <c r="F1510" s="33">
        <v>10692</v>
      </c>
      <c r="G1510" s="33">
        <v>22012</v>
      </c>
      <c r="H1510" s="33">
        <v>0</v>
      </c>
      <c r="I1510" s="3">
        <f t="shared" si="46"/>
        <v>53456</v>
      </c>
      <c r="J1510" s="3">
        <f t="shared" si="46"/>
        <v>10692</v>
      </c>
      <c r="K1510" s="3">
        <f t="shared" si="47"/>
        <v>64148</v>
      </c>
    </row>
    <row r="1511" spans="1:11" ht="17.399999999999999" customHeight="1" x14ac:dyDescent="0.3">
      <c r="A1511" s="23" t="s">
        <v>5125</v>
      </c>
      <c r="B1511" s="23" t="s">
        <v>5124</v>
      </c>
      <c r="C1511" s="69">
        <v>1</v>
      </c>
      <c r="D1511" s="23" t="s">
        <v>180</v>
      </c>
      <c r="E1511" s="33">
        <v>31444</v>
      </c>
      <c r="F1511" s="33">
        <v>10692</v>
      </c>
      <c r="G1511" s="33">
        <v>22012</v>
      </c>
      <c r="H1511" s="33">
        <v>0</v>
      </c>
      <c r="I1511" s="3">
        <f t="shared" si="46"/>
        <v>53456</v>
      </c>
      <c r="J1511" s="3">
        <f t="shared" si="46"/>
        <v>10692</v>
      </c>
      <c r="K1511" s="3">
        <f t="shared" si="47"/>
        <v>64148</v>
      </c>
    </row>
    <row r="1512" spans="1:11" ht="17.399999999999999" customHeight="1" x14ac:dyDescent="0.3">
      <c r="A1512" s="23" t="s">
        <v>5111</v>
      </c>
      <c r="B1512" s="23" t="s">
        <v>5110</v>
      </c>
      <c r="C1512" s="69">
        <v>1</v>
      </c>
      <c r="D1512" s="23" t="s">
        <v>180</v>
      </c>
      <c r="E1512" s="33">
        <v>31444</v>
      </c>
      <c r="F1512" s="33">
        <v>10692</v>
      </c>
      <c r="G1512" s="33">
        <v>22012</v>
      </c>
      <c r="H1512" s="33">
        <v>0</v>
      </c>
      <c r="I1512" s="3">
        <f t="shared" si="46"/>
        <v>53456</v>
      </c>
      <c r="J1512" s="3">
        <f t="shared" si="46"/>
        <v>10692</v>
      </c>
      <c r="K1512" s="3">
        <f t="shared" si="47"/>
        <v>64148</v>
      </c>
    </row>
    <row r="1513" spans="1:11" ht="17.399999999999999" customHeight="1" x14ac:dyDescent="0.3">
      <c r="A1513" s="23" t="s">
        <v>5129</v>
      </c>
      <c r="B1513" s="23" t="s">
        <v>5128</v>
      </c>
      <c r="C1513" s="69">
        <v>1</v>
      </c>
      <c r="D1513" s="23" t="s">
        <v>180</v>
      </c>
      <c r="E1513" s="33">
        <v>31444</v>
      </c>
      <c r="F1513" s="33">
        <v>10692</v>
      </c>
      <c r="G1513" s="33">
        <v>22012</v>
      </c>
      <c r="H1513" s="33">
        <v>0</v>
      </c>
      <c r="I1513" s="3">
        <f t="shared" si="46"/>
        <v>53456</v>
      </c>
      <c r="J1513" s="3">
        <f t="shared" si="46"/>
        <v>10692</v>
      </c>
      <c r="K1513" s="3">
        <f t="shared" si="47"/>
        <v>64148</v>
      </c>
    </row>
    <row r="1514" spans="1:11" ht="17.399999999999999" customHeight="1" x14ac:dyDescent="0.3">
      <c r="A1514" s="23" t="s">
        <v>5127</v>
      </c>
      <c r="B1514" s="23" t="s">
        <v>5126</v>
      </c>
      <c r="C1514" s="69">
        <v>1</v>
      </c>
      <c r="D1514" s="23" t="s">
        <v>180</v>
      </c>
      <c r="E1514" s="33">
        <v>31444</v>
      </c>
      <c r="F1514" s="33">
        <v>10692</v>
      </c>
      <c r="G1514" s="33">
        <v>22012</v>
      </c>
      <c r="H1514" s="33">
        <v>0</v>
      </c>
      <c r="I1514" s="3">
        <f t="shared" si="46"/>
        <v>53456</v>
      </c>
      <c r="J1514" s="3">
        <f t="shared" si="46"/>
        <v>10692</v>
      </c>
      <c r="K1514" s="3">
        <f t="shared" si="47"/>
        <v>64148</v>
      </c>
    </row>
    <row r="1515" spans="1:11" ht="17.399999999999999" customHeight="1" x14ac:dyDescent="0.3">
      <c r="A1515" s="23" t="s">
        <v>5121</v>
      </c>
      <c r="B1515" s="23" t="s">
        <v>5120</v>
      </c>
      <c r="C1515" s="69">
        <v>1</v>
      </c>
      <c r="D1515" s="23" t="s">
        <v>180</v>
      </c>
      <c r="E1515" s="33">
        <v>31444</v>
      </c>
      <c r="F1515" s="33">
        <v>10692</v>
      </c>
      <c r="G1515" s="33">
        <v>22012</v>
      </c>
      <c r="H1515" s="33">
        <v>0</v>
      </c>
      <c r="I1515" s="3">
        <f t="shared" si="46"/>
        <v>53456</v>
      </c>
      <c r="J1515" s="3">
        <f t="shared" si="46"/>
        <v>10692</v>
      </c>
      <c r="K1515" s="3">
        <f t="shared" si="47"/>
        <v>64148</v>
      </c>
    </row>
    <row r="1516" spans="1:11" ht="17.399999999999999" customHeight="1" x14ac:dyDescent="0.3">
      <c r="A1516" s="23" t="s">
        <v>5119</v>
      </c>
      <c r="B1516" s="23" t="s">
        <v>5118</v>
      </c>
      <c r="C1516" s="69">
        <v>1</v>
      </c>
      <c r="D1516" s="23" t="s">
        <v>180</v>
      </c>
      <c r="E1516" s="33">
        <v>31444</v>
      </c>
      <c r="F1516" s="33">
        <v>10692</v>
      </c>
      <c r="G1516" s="33">
        <v>22012</v>
      </c>
      <c r="H1516" s="33">
        <v>0</v>
      </c>
      <c r="I1516" s="3">
        <f t="shared" si="46"/>
        <v>53456</v>
      </c>
      <c r="J1516" s="3">
        <f t="shared" si="46"/>
        <v>10692</v>
      </c>
      <c r="K1516" s="3">
        <f t="shared" si="47"/>
        <v>64148</v>
      </c>
    </row>
    <row r="1517" spans="1:11" ht="17.399999999999999" customHeight="1" x14ac:dyDescent="0.3">
      <c r="A1517" s="23" t="s">
        <v>5123</v>
      </c>
      <c r="B1517" s="23" t="s">
        <v>5122</v>
      </c>
      <c r="C1517" s="69">
        <v>1</v>
      </c>
      <c r="D1517" s="23" t="s">
        <v>180</v>
      </c>
      <c r="E1517" s="33">
        <v>31444</v>
      </c>
      <c r="F1517" s="33">
        <v>10692</v>
      </c>
      <c r="G1517" s="33">
        <v>22012</v>
      </c>
      <c r="H1517" s="33">
        <v>0</v>
      </c>
      <c r="I1517" s="3">
        <f t="shared" si="46"/>
        <v>53456</v>
      </c>
      <c r="J1517" s="3">
        <f t="shared" si="46"/>
        <v>10692</v>
      </c>
      <c r="K1517" s="3">
        <f t="shared" si="47"/>
        <v>64148</v>
      </c>
    </row>
    <row r="1518" spans="1:11" ht="17.399999999999999" customHeight="1" x14ac:dyDescent="0.3">
      <c r="A1518" s="23" t="s">
        <v>5115</v>
      </c>
      <c r="B1518" s="23" t="s">
        <v>5114</v>
      </c>
      <c r="C1518" s="69">
        <v>1</v>
      </c>
      <c r="D1518" s="23" t="s">
        <v>180</v>
      </c>
      <c r="E1518" s="33">
        <v>31444</v>
      </c>
      <c r="F1518" s="33">
        <v>10692</v>
      </c>
      <c r="G1518" s="33">
        <v>22012</v>
      </c>
      <c r="H1518" s="33">
        <v>0</v>
      </c>
      <c r="I1518" s="3">
        <f t="shared" si="46"/>
        <v>53456</v>
      </c>
      <c r="J1518" s="3">
        <f t="shared" si="46"/>
        <v>10692</v>
      </c>
      <c r="K1518" s="3">
        <f t="shared" si="47"/>
        <v>64148</v>
      </c>
    </row>
    <row r="1519" spans="1:11" ht="17.399999999999999" customHeight="1" x14ac:dyDescent="0.3">
      <c r="A1519" s="23" t="s">
        <v>5135</v>
      </c>
      <c r="B1519" s="23" t="s">
        <v>5134</v>
      </c>
      <c r="C1519" s="69">
        <v>1</v>
      </c>
      <c r="D1519" s="23" t="s">
        <v>180</v>
      </c>
      <c r="E1519" s="33">
        <v>31444</v>
      </c>
      <c r="F1519" s="33">
        <v>10692</v>
      </c>
      <c r="G1519" s="33">
        <v>22012</v>
      </c>
      <c r="H1519" s="33">
        <v>0</v>
      </c>
      <c r="I1519" s="3">
        <f t="shared" si="46"/>
        <v>53456</v>
      </c>
      <c r="J1519" s="3">
        <f t="shared" si="46"/>
        <v>10692</v>
      </c>
      <c r="K1519" s="3">
        <f t="shared" si="47"/>
        <v>64148</v>
      </c>
    </row>
    <row r="1520" spans="1:11" ht="17.399999999999999" customHeight="1" x14ac:dyDescent="0.3">
      <c r="A1520" s="23" t="s">
        <v>5117</v>
      </c>
      <c r="B1520" s="23" t="s">
        <v>5116</v>
      </c>
      <c r="C1520" s="69">
        <v>1</v>
      </c>
      <c r="D1520" s="23" t="s">
        <v>180</v>
      </c>
      <c r="E1520" s="33">
        <v>31444</v>
      </c>
      <c r="F1520" s="33">
        <v>10692</v>
      </c>
      <c r="G1520" s="33">
        <v>22012</v>
      </c>
      <c r="H1520" s="33">
        <v>0</v>
      </c>
      <c r="I1520" s="3">
        <f t="shared" si="46"/>
        <v>53456</v>
      </c>
      <c r="J1520" s="3">
        <f t="shared" si="46"/>
        <v>10692</v>
      </c>
      <c r="K1520" s="3">
        <f t="shared" si="47"/>
        <v>64148</v>
      </c>
    </row>
    <row r="1521" spans="1:11" ht="17.399999999999999" customHeight="1" x14ac:dyDescent="0.3">
      <c r="A1521" s="23" t="s">
        <v>5137</v>
      </c>
      <c r="B1521" s="23" t="s">
        <v>5136</v>
      </c>
      <c r="C1521" s="69">
        <v>1</v>
      </c>
      <c r="D1521" s="23" t="s">
        <v>180</v>
      </c>
      <c r="E1521" s="33">
        <v>31444</v>
      </c>
      <c r="F1521" s="33">
        <v>10692</v>
      </c>
      <c r="G1521" s="33">
        <v>22012</v>
      </c>
      <c r="H1521" s="33">
        <v>0</v>
      </c>
      <c r="I1521" s="3">
        <f t="shared" si="46"/>
        <v>53456</v>
      </c>
      <c r="J1521" s="3">
        <f t="shared" si="46"/>
        <v>10692</v>
      </c>
      <c r="K1521" s="3">
        <f t="shared" si="47"/>
        <v>64148</v>
      </c>
    </row>
    <row r="1522" spans="1:11" ht="17.399999999999999" customHeight="1" x14ac:dyDescent="0.3">
      <c r="A1522" s="23" t="s">
        <v>3275</v>
      </c>
      <c r="B1522" s="23" t="s">
        <v>3274</v>
      </c>
      <c r="C1522" s="69">
        <v>1</v>
      </c>
      <c r="D1522" s="23" t="s">
        <v>178</v>
      </c>
      <c r="E1522" s="33">
        <v>38324</v>
      </c>
      <c r="F1522" s="33">
        <v>5854</v>
      </c>
      <c r="G1522" s="33">
        <v>16685</v>
      </c>
      <c r="H1522" s="33">
        <v>3241</v>
      </c>
      <c r="I1522" s="3">
        <f t="shared" si="46"/>
        <v>55009</v>
      </c>
      <c r="J1522" s="3">
        <f t="shared" si="46"/>
        <v>9095</v>
      </c>
      <c r="K1522" s="3">
        <f t="shared" si="47"/>
        <v>64104</v>
      </c>
    </row>
    <row r="1523" spans="1:11" ht="17.399999999999999" customHeight="1" x14ac:dyDescent="0.3">
      <c r="A1523" s="23" t="s">
        <v>4253</v>
      </c>
      <c r="B1523" s="23" t="s">
        <v>4252</v>
      </c>
      <c r="C1523" s="69">
        <v>1</v>
      </c>
      <c r="D1523" s="23" t="s">
        <v>21</v>
      </c>
      <c r="E1523" s="33">
        <v>33453</v>
      </c>
      <c r="F1523" s="33">
        <v>1971</v>
      </c>
      <c r="G1523" s="33">
        <v>25203</v>
      </c>
      <c r="H1523" s="33">
        <v>3374</v>
      </c>
      <c r="I1523" s="3">
        <f t="shared" si="46"/>
        <v>58656</v>
      </c>
      <c r="J1523" s="3">
        <f t="shared" si="46"/>
        <v>5345</v>
      </c>
      <c r="K1523" s="3">
        <f t="shared" si="47"/>
        <v>64001</v>
      </c>
    </row>
    <row r="1524" spans="1:11" ht="17.399999999999999" customHeight="1" x14ac:dyDescent="0.3">
      <c r="A1524" s="23" t="s">
        <v>4237</v>
      </c>
      <c r="B1524" s="23" t="s">
        <v>4236</v>
      </c>
      <c r="C1524" s="69">
        <v>1</v>
      </c>
      <c r="D1524" s="23" t="s">
        <v>21</v>
      </c>
      <c r="E1524" s="33">
        <v>33453</v>
      </c>
      <c r="F1524" s="33">
        <v>1971</v>
      </c>
      <c r="G1524" s="33">
        <v>25203</v>
      </c>
      <c r="H1524" s="33">
        <v>3374</v>
      </c>
      <c r="I1524" s="3">
        <f t="shared" si="46"/>
        <v>58656</v>
      </c>
      <c r="J1524" s="3">
        <f t="shared" si="46"/>
        <v>5345</v>
      </c>
      <c r="K1524" s="3">
        <f t="shared" si="47"/>
        <v>64001</v>
      </c>
    </row>
    <row r="1525" spans="1:11" ht="17.399999999999999" customHeight="1" x14ac:dyDescent="0.3">
      <c r="A1525" s="23" t="s">
        <v>4249</v>
      </c>
      <c r="B1525" s="23" t="s">
        <v>4248</v>
      </c>
      <c r="C1525" s="69">
        <v>1</v>
      </c>
      <c r="D1525" s="23" t="s">
        <v>21</v>
      </c>
      <c r="E1525" s="33">
        <v>33453</v>
      </c>
      <c r="F1525" s="33">
        <v>1971</v>
      </c>
      <c r="G1525" s="33">
        <v>25203</v>
      </c>
      <c r="H1525" s="33">
        <v>3374</v>
      </c>
      <c r="I1525" s="3">
        <f t="shared" si="46"/>
        <v>58656</v>
      </c>
      <c r="J1525" s="3">
        <f t="shared" si="46"/>
        <v>5345</v>
      </c>
      <c r="K1525" s="3">
        <f t="shared" si="47"/>
        <v>64001</v>
      </c>
    </row>
    <row r="1526" spans="1:11" ht="17.399999999999999" customHeight="1" x14ac:dyDescent="0.3">
      <c r="A1526" s="23" t="s">
        <v>4243</v>
      </c>
      <c r="B1526" s="23" t="s">
        <v>4242</v>
      </c>
      <c r="C1526" s="69">
        <v>1</v>
      </c>
      <c r="D1526" s="23" t="s">
        <v>21</v>
      </c>
      <c r="E1526" s="33">
        <v>33453</v>
      </c>
      <c r="F1526" s="33">
        <v>1971</v>
      </c>
      <c r="G1526" s="33">
        <v>25203</v>
      </c>
      <c r="H1526" s="33">
        <v>3374</v>
      </c>
      <c r="I1526" s="3">
        <f t="shared" si="46"/>
        <v>58656</v>
      </c>
      <c r="J1526" s="3">
        <f t="shared" si="46"/>
        <v>5345</v>
      </c>
      <c r="K1526" s="3">
        <f t="shared" si="47"/>
        <v>64001</v>
      </c>
    </row>
    <row r="1527" spans="1:11" ht="17.399999999999999" customHeight="1" x14ac:dyDescent="0.3">
      <c r="A1527" s="23" t="s">
        <v>4255</v>
      </c>
      <c r="B1527" s="23" t="s">
        <v>4254</v>
      </c>
      <c r="C1527" s="69">
        <v>1</v>
      </c>
      <c r="D1527" s="23" t="s">
        <v>21</v>
      </c>
      <c r="E1527" s="33">
        <v>33453</v>
      </c>
      <c r="F1527" s="33">
        <v>1971</v>
      </c>
      <c r="G1527" s="33">
        <v>25203</v>
      </c>
      <c r="H1527" s="33">
        <v>3374</v>
      </c>
      <c r="I1527" s="3">
        <f t="shared" si="46"/>
        <v>58656</v>
      </c>
      <c r="J1527" s="3">
        <f t="shared" si="46"/>
        <v>5345</v>
      </c>
      <c r="K1527" s="3">
        <f t="shared" si="47"/>
        <v>64001</v>
      </c>
    </row>
    <row r="1528" spans="1:11" ht="17.399999999999999" customHeight="1" x14ac:dyDescent="0.3">
      <c r="A1528" s="23" t="s">
        <v>4245</v>
      </c>
      <c r="B1528" s="23" t="s">
        <v>4244</v>
      </c>
      <c r="C1528" s="69">
        <v>1</v>
      </c>
      <c r="D1528" s="23" t="s">
        <v>21</v>
      </c>
      <c r="E1528" s="33">
        <v>33453</v>
      </c>
      <c r="F1528" s="33">
        <v>1971</v>
      </c>
      <c r="G1528" s="33">
        <v>25203</v>
      </c>
      <c r="H1528" s="33">
        <v>3374</v>
      </c>
      <c r="I1528" s="3">
        <f t="shared" si="46"/>
        <v>58656</v>
      </c>
      <c r="J1528" s="3">
        <f t="shared" si="46"/>
        <v>5345</v>
      </c>
      <c r="K1528" s="3">
        <f t="shared" si="47"/>
        <v>64001</v>
      </c>
    </row>
    <row r="1529" spans="1:11" ht="17.399999999999999" customHeight="1" x14ac:dyDescent="0.3">
      <c r="A1529" s="23" t="s">
        <v>4241</v>
      </c>
      <c r="B1529" s="23" t="s">
        <v>4240</v>
      </c>
      <c r="C1529" s="69">
        <v>1</v>
      </c>
      <c r="D1529" s="23" t="s">
        <v>21</v>
      </c>
      <c r="E1529" s="33">
        <v>33453</v>
      </c>
      <c r="F1529" s="33">
        <v>1971</v>
      </c>
      <c r="G1529" s="33">
        <v>25203</v>
      </c>
      <c r="H1529" s="33">
        <v>3374</v>
      </c>
      <c r="I1529" s="3">
        <f t="shared" si="46"/>
        <v>58656</v>
      </c>
      <c r="J1529" s="3">
        <f t="shared" si="46"/>
        <v>5345</v>
      </c>
      <c r="K1529" s="3">
        <f t="shared" si="47"/>
        <v>64001</v>
      </c>
    </row>
    <row r="1530" spans="1:11" ht="17.399999999999999" customHeight="1" x14ac:dyDescent="0.3">
      <c r="A1530" s="23" t="s">
        <v>4247</v>
      </c>
      <c r="B1530" s="23" t="s">
        <v>4246</v>
      </c>
      <c r="C1530" s="69">
        <v>1</v>
      </c>
      <c r="D1530" s="23" t="s">
        <v>21</v>
      </c>
      <c r="E1530" s="33">
        <v>33453</v>
      </c>
      <c r="F1530" s="33">
        <v>1971</v>
      </c>
      <c r="G1530" s="33">
        <v>25203</v>
      </c>
      <c r="H1530" s="33">
        <v>3374</v>
      </c>
      <c r="I1530" s="3">
        <f t="shared" si="46"/>
        <v>58656</v>
      </c>
      <c r="J1530" s="3">
        <f t="shared" si="46"/>
        <v>5345</v>
      </c>
      <c r="K1530" s="3">
        <f t="shared" si="47"/>
        <v>64001</v>
      </c>
    </row>
    <row r="1531" spans="1:11" ht="17.399999999999999" customHeight="1" x14ac:dyDescent="0.3">
      <c r="A1531" s="23" t="s">
        <v>4251</v>
      </c>
      <c r="B1531" s="23" t="s">
        <v>4250</v>
      </c>
      <c r="C1531" s="69">
        <v>1</v>
      </c>
      <c r="D1531" s="23" t="s">
        <v>21</v>
      </c>
      <c r="E1531" s="33">
        <v>33453</v>
      </c>
      <c r="F1531" s="33">
        <v>1971</v>
      </c>
      <c r="G1531" s="33">
        <v>25203</v>
      </c>
      <c r="H1531" s="33">
        <v>3374</v>
      </c>
      <c r="I1531" s="3">
        <f t="shared" si="46"/>
        <v>58656</v>
      </c>
      <c r="J1531" s="3">
        <f t="shared" si="46"/>
        <v>5345</v>
      </c>
      <c r="K1531" s="3">
        <f t="shared" si="47"/>
        <v>64001</v>
      </c>
    </row>
    <row r="1532" spans="1:11" ht="17.399999999999999" customHeight="1" x14ac:dyDescent="0.3">
      <c r="A1532" s="23" t="s">
        <v>4239</v>
      </c>
      <c r="B1532" s="23" t="s">
        <v>4238</v>
      </c>
      <c r="C1532" s="69">
        <v>1</v>
      </c>
      <c r="D1532" s="23" t="s">
        <v>21</v>
      </c>
      <c r="E1532" s="33">
        <v>33453</v>
      </c>
      <c r="F1532" s="33">
        <v>1971</v>
      </c>
      <c r="G1532" s="33">
        <v>25203</v>
      </c>
      <c r="H1532" s="33">
        <v>3374</v>
      </c>
      <c r="I1532" s="3">
        <f t="shared" si="46"/>
        <v>58656</v>
      </c>
      <c r="J1532" s="3">
        <f t="shared" si="46"/>
        <v>5345</v>
      </c>
      <c r="K1532" s="3">
        <f t="shared" si="47"/>
        <v>64001</v>
      </c>
    </row>
    <row r="1533" spans="1:11" ht="17.399999999999999" customHeight="1" x14ac:dyDescent="0.3">
      <c r="A1533" s="23" t="s">
        <v>4753</v>
      </c>
      <c r="B1533" s="23" t="s">
        <v>4752</v>
      </c>
      <c r="C1533" s="69">
        <v>1</v>
      </c>
      <c r="D1533" s="23" t="s">
        <v>130</v>
      </c>
      <c r="E1533" s="33">
        <v>36126</v>
      </c>
      <c r="F1533" s="33">
        <v>8259</v>
      </c>
      <c r="G1533" s="33">
        <v>17497</v>
      </c>
      <c r="H1533" s="33">
        <v>1937</v>
      </c>
      <c r="I1533" s="3">
        <f t="shared" si="46"/>
        <v>53623</v>
      </c>
      <c r="J1533" s="3">
        <f t="shared" si="46"/>
        <v>10196</v>
      </c>
      <c r="K1533" s="3">
        <f t="shared" si="47"/>
        <v>63819</v>
      </c>
    </row>
    <row r="1534" spans="1:11" ht="17.399999999999999" customHeight="1" x14ac:dyDescent="0.3">
      <c r="A1534" s="23" t="s">
        <v>4757</v>
      </c>
      <c r="B1534" s="23" t="s">
        <v>4756</v>
      </c>
      <c r="C1534" s="69">
        <v>1</v>
      </c>
      <c r="D1534" s="23" t="s">
        <v>130</v>
      </c>
      <c r="E1534" s="33">
        <v>36126</v>
      </c>
      <c r="F1534" s="33">
        <v>8259</v>
      </c>
      <c r="G1534" s="33">
        <v>17497</v>
      </c>
      <c r="H1534" s="33">
        <v>1937</v>
      </c>
      <c r="I1534" s="3">
        <f t="shared" si="46"/>
        <v>53623</v>
      </c>
      <c r="J1534" s="3">
        <f t="shared" si="46"/>
        <v>10196</v>
      </c>
      <c r="K1534" s="3">
        <f t="shared" si="47"/>
        <v>63819</v>
      </c>
    </row>
    <row r="1535" spans="1:11" ht="17.399999999999999" customHeight="1" x14ac:dyDescent="0.3">
      <c r="A1535" s="23" t="s">
        <v>4755</v>
      </c>
      <c r="B1535" s="23" t="s">
        <v>4754</v>
      </c>
      <c r="C1535" s="69">
        <v>1</v>
      </c>
      <c r="D1535" s="23" t="s">
        <v>130</v>
      </c>
      <c r="E1535" s="33">
        <v>36126</v>
      </c>
      <c r="F1535" s="33">
        <v>8259</v>
      </c>
      <c r="G1535" s="33">
        <v>17497</v>
      </c>
      <c r="H1535" s="33">
        <v>1937</v>
      </c>
      <c r="I1535" s="3">
        <f t="shared" si="46"/>
        <v>53623</v>
      </c>
      <c r="J1535" s="3">
        <f t="shared" si="46"/>
        <v>10196</v>
      </c>
      <c r="K1535" s="3">
        <f t="shared" si="47"/>
        <v>63819</v>
      </c>
    </row>
    <row r="1536" spans="1:11" ht="17.399999999999999" customHeight="1" x14ac:dyDescent="0.3">
      <c r="A1536" s="23" t="s">
        <v>4737</v>
      </c>
      <c r="B1536" s="23" t="s">
        <v>4736</v>
      </c>
      <c r="C1536" s="69">
        <v>1</v>
      </c>
      <c r="D1536" s="23" t="s">
        <v>130</v>
      </c>
      <c r="E1536" s="33">
        <v>36126</v>
      </c>
      <c r="F1536" s="33">
        <v>8259</v>
      </c>
      <c r="G1536" s="33">
        <v>17497</v>
      </c>
      <c r="H1536" s="33">
        <v>1937</v>
      </c>
      <c r="I1536" s="3">
        <f t="shared" si="46"/>
        <v>53623</v>
      </c>
      <c r="J1536" s="3">
        <f t="shared" si="46"/>
        <v>10196</v>
      </c>
      <c r="K1536" s="3">
        <f t="shared" si="47"/>
        <v>63819</v>
      </c>
    </row>
    <row r="1537" spans="1:11" ht="17.399999999999999" customHeight="1" x14ac:dyDescent="0.3">
      <c r="A1537" s="23" t="s">
        <v>4761</v>
      </c>
      <c r="B1537" s="23" t="s">
        <v>4760</v>
      </c>
      <c r="C1537" s="69">
        <v>1</v>
      </c>
      <c r="D1537" s="23" t="s">
        <v>130</v>
      </c>
      <c r="E1537" s="33">
        <v>36126</v>
      </c>
      <c r="F1537" s="33">
        <v>8259</v>
      </c>
      <c r="G1537" s="33">
        <v>17497</v>
      </c>
      <c r="H1537" s="33">
        <v>1937</v>
      </c>
      <c r="I1537" s="3">
        <f t="shared" si="46"/>
        <v>53623</v>
      </c>
      <c r="J1537" s="3">
        <f t="shared" si="46"/>
        <v>10196</v>
      </c>
      <c r="K1537" s="3">
        <f t="shared" si="47"/>
        <v>63819</v>
      </c>
    </row>
    <row r="1538" spans="1:11" ht="17.399999999999999" customHeight="1" x14ac:dyDescent="0.3">
      <c r="A1538" s="23" t="s">
        <v>4751</v>
      </c>
      <c r="B1538" s="23" t="s">
        <v>4750</v>
      </c>
      <c r="C1538" s="69">
        <v>1</v>
      </c>
      <c r="D1538" s="23" t="s">
        <v>130</v>
      </c>
      <c r="E1538" s="33">
        <v>36126</v>
      </c>
      <c r="F1538" s="33">
        <v>8259</v>
      </c>
      <c r="G1538" s="33">
        <v>17497</v>
      </c>
      <c r="H1538" s="33">
        <v>1937</v>
      </c>
      <c r="I1538" s="3">
        <f t="shared" ref="I1538:J1601" si="48">+E1538+G1538</f>
        <v>53623</v>
      </c>
      <c r="J1538" s="3">
        <f t="shared" si="48"/>
        <v>10196</v>
      </c>
      <c r="K1538" s="3">
        <f t="shared" ref="K1538:K1601" si="49">+I1538+J1538</f>
        <v>63819</v>
      </c>
    </row>
    <row r="1539" spans="1:11" ht="17.399999999999999" customHeight="1" x14ac:dyDescent="0.3">
      <c r="A1539" s="23" t="s">
        <v>4741</v>
      </c>
      <c r="B1539" s="23" t="s">
        <v>4740</v>
      </c>
      <c r="C1539" s="69">
        <v>1</v>
      </c>
      <c r="D1539" s="23" t="s">
        <v>130</v>
      </c>
      <c r="E1539" s="33">
        <v>36126</v>
      </c>
      <c r="F1539" s="33">
        <v>8259</v>
      </c>
      <c r="G1539" s="33">
        <v>17497</v>
      </c>
      <c r="H1539" s="33">
        <v>1937</v>
      </c>
      <c r="I1539" s="3">
        <f t="shared" si="48"/>
        <v>53623</v>
      </c>
      <c r="J1539" s="3">
        <f t="shared" si="48"/>
        <v>10196</v>
      </c>
      <c r="K1539" s="3">
        <f t="shared" si="49"/>
        <v>63819</v>
      </c>
    </row>
    <row r="1540" spans="1:11" ht="17.399999999999999" customHeight="1" x14ac:dyDescent="0.3">
      <c r="A1540" s="23" t="s">
        <v>4745</v>
      </c>
      <c r="B1540" s="23" t="s">
        <v>4744</v>
      </c>
      <c r="C1540" s="69">
        <v>1</v>
      </c>
      <c r="D1540" s="23" t="s">
        <v>130</v>
      </c>
      <c r="E1540" s="33">
        <v>36126</v>
      </c>
      <c r="F1540" s="33">
        <v>8259</v>
      </c>
      <c r="G1540" s="33">
        <v>17497</v>
      </c>
      <c r="H1540" s="33">
        <v>1937</v>
      </c>
      <c r="I1540" s="3">
        <f t="shared" si="48"/>
        <v>53623</v>
      </c>
      <c r="J1540" s="3">
        <f t="shared" si="48"/>
        <v>10196</v>
      </c>
      <c r="K1540" s="3">
        <f t="shared" si="49"/>
        <v>63819</v>
      </c>
    </row>
    <row r="1541" spans="1:11" ht="17.399999999999999" customHeight="1" x14ac:dyDescent="0.3">
      <c r="A1541" s="23" t="s">
        <v>4747</v>
      </c>
      <c r="B1541" s="23" t="s">
        <v>4746</v>
      </c>
      <c r="C1541" s="69">
        <v>1</v>
      </c>
      <c r="D1541" s="23" t="s">
        <v>130</v>
      </c>
      <c r="E1541" s="33">
        <v>36126</v>
      </c>
      <c r="F1541" s="33">
        <v>8259</v>
      </c>
      <c r="G1541" s="33">
        <v>17497</v>
      </c>
      <c r="H1541" s="33">
        <v>1937</v>
      </c>
      <c r="I1541" s="3">
        <f t="shared" si="48"/>
        <v>53623</v>
      </c>
      <c r="J1541" s="3">
        <f t="shared" si="48"/>
        <v>10196</v>
      </c>
      <c r="K1541" s="3">
        <f t="shared" si="49"/>
        <v>63819</v>
      </c>
    </row>
    <row r="1542" spans="1:11" ht="17.399999999999999" customHeight="1" x14ac:dyDescent="0.3">
      <c r="A1542" s="23" t="s">
        <v>4759</v>
      </c>
      <c r="B1542" s="23" t="s">
        <v>4758</v>
      </c>
      <c r="C1542" s="69">
        <v>1</v>
      </c>
      <c r="D1542" s="23" t="s">
        <v>130</v>
      </c>
      <c r="E1542" s="33">
        <v>36126</v>
      </c>
      <c r="F1542" s="33">
        <v>8259</v>
      </c>
      <c r="G1542" s="33">
        <v>17497</v>
      </c>
      <c r="H1542" s="33">
        <v>1937</v>
      </c>
      <c r="I1542" s="3">
        <f t="shared" si="48"/>
        <v>53623</v>
      </c>
      <c r="J1542" s="3">
        <f t="shared" si="48"/>
        <v>10196</v>
      </c>
      <c r="K1542" s="3">
        <f t="shared" si="49"/>
        <v>63819</v>
      </c>
    </row>
    <row r="1543" spans="1:11" ht="17.399999999999999" customHeight="1" x14ac:dyDescent="0.3">
      <c r="A1543" s="23" t="s">
        <v>4743</v>
      </c>
      <c r="B1543" s="23" t="s">
        <v>4742</v>
      </c>
      <c r="C1543" s="69">
        <v>1</v>
      </c>
      <c r="D1543" s="23" t="s">
        <v>130</v>
      </c>
      <c r="E1543" s="33">
        <v>36126</v>
      </c>
      <c r="F1543" s="33">
        <v>8259</v>
      </c>
      <c r="G1543" s="33">
        <v>17497</v>
      </c>
      <c r="H1543" s="33">
        <v>1937</v>
      </c>
      <c r="I1543" s="3">
        <f t="shared" si="48"/>
        <v>53623</v>
      </c>
      <c r="J1543" s="3">
        <f t="shared" si="48"/>
        <v>10196</v>
      </c>
      <c r="K1543" s="3">
        <f t="shared" si="49"/>
        <v>63819</v>
      </c>
    </row>
    <row r="1544" spans="1:11" ht="17.399999999999999" customHeight="1" x14ac:dyDescent="0.3">
      <c r="A1544" s="23" t="s">
        <v>4739</v>
      </c>
      <c r="B1544" s="23" t="s">
        <v>4738</v>
      </c>
      <c r="C1544" s="69">
        <v>1</v>
      </c>
      <c r="D1544" s="23" t="s">
        <v>130</v>
      </c>
      <c r="E1544" s="33">
        <v>36126</v>
      </c>
      <c r="F1544" s="33">
        <v>8259</v>
      </c>
      <c r="G1544" s="33">
        <v>17497</v>
      </c>
      <c r="H1544" s="33">
        <v>1937</v>
      </c>
      <c r="I1544" s="3">
        <f t="shared" si="48"/>
        <v>53623</v>
      </c>
      <c r="J1544" s="3">
        <f t="shared" si="48"/>
        <v>10196</v>
      </c>
      <c r="K1544" s="3">
        <f t="shared" si="49"/>
        <v>63819</v>
      </c>
    </row>
    <row r="1545" spans="1:11" ht="17.399999999999999" customHeight="1" x14ac:dyDescent="0.3">
      <c r="A1545" s="23" t="s">
        <v>4763</v>
      </c>
      <c r="B1545" s="23" t="s">
        <v>4762</v>
      </c>
      <c r="C1545" s="69">
        <v>1</v>
      </c>
      <c r="D1545" s="23" t="s">
        <v>130</v>
      </c>
      <c r="E1545" s="33">
        <v>36126</v>
      </c>
      <c r="F1545" s="33">
        <v>8259</v>
      </c>
      <c r="G1545" s="33">
        <v>17497</v>
      </c>
      <c r="H1545" s="33">
        <v>1937</v>
      </c>
      <c r="I1545" s="3">
        <f t="shared" si="48"/>
        <v>53623</v>
      </c>
      <c r="J1545" s="3">
        <f t="shared" si="48"/>
        <v>10196</v>
      </c>
      <c r="K1545" s="3">
        <f t="shared" si="49"/>
        <v>63819</v>
      </c>
    </row>
    <row r="1546" spans="1:11" ht="17.399999999999999" customHeight="1" x14ac:dyDescent="0.3">
      <c r="A1546" s="23" t="s">
        <v>4749</v>
      </c>
      <c r="B1546" s="23" t="s">
        <v>4748</v>
      </c>
      <c r="C1546" s="69">
        <v>1</v>
      </c>
      <c r="D1546" s="23" t="s">
        <v>130</v>
      </c>
      <c r="E1546" s="33">
        <v>36126</v>
      </c>
      <c r="F1546" s="33">
        <v>8259</v>
      </c>
      <c r="G1546" s="33">
        <v>17497</v>
      </c>
      <c r="H1546" s="33">
        <v>1937</v>
      </c>
      <c r="I1546" s="3">
        <f t="shared" si="48"/>
        <v>53623</v>
      </c>
      <c r="J1546" s="3">
        <f t="shared" si="48"/>
        <v>10196</v>
      </c>
      <c r="K1546" s="3">
        <f t="shared" si="49"/>
        <v>63819</v>
      </c>
    </row>
    <row r="1547" spans="1:11" ht="17.399999999999999" customHeight="1" x14ac:dyDescent="0.3">
      <c r="A1547" s="23" t="s">
        <v>3897</v>
      </c>
      <c r="B1547" s="23" t="s">
        <v>3896</v>
      </c>
      <c r="C1547" s="69">
        <v>1</v>
      </c>
      <c r="D1547" s="23" t="s">
        <v>20</v>
      </c>
      <c r="E1547" s="33">
        <v>0</v>
      </c>
      <c r="F1547" s="33">
        <v>0</v>
      </c>
      <c r="G1547" s="33">
        <v>47695</v>
      </c>
      <c r="H1547" s="33">
        <v>15912</v>
      </c>
      <c r="I1547" s="3">
        <f t="shared" si="48"/>
        <v>47695</v>
      </c>
      <c r="J1547" s="3">
        <f t="shared" si="48"/>
        <v>15912</v>
      </c>
      <c r="K1547" s="3">
        <f t="shared" si="49"/>
        <v>63607</v>
      </c>
    </row>
    <row r="1548" spans="1:11" ht="17.399999999999999" customHeight="1" x14ac:dyDescent="0.3">
      <c r="A1548" s="23" t="s">
        <v>3895</v>
      </c>
      <c r="B1548" s="23" t="s">
        <v>3894</v>
      </c>
      <c r="C1548" s="69">
        <v>1</v>
      </c>
      <c r="D1548" s="23" t="s">
        <v>20</v>
      </c>
      <c r="E1548" s="33">
        <v>0</v>
      </c>
      <c r="F1548" s="33">
        <v>0</v>
      </c>
      <c r="G1548" s="33">
        <v>47695</v>
      </c>
      <c r="H1548" s="33">
        <v>15912</v>
      </c>
      <c r="I1548" s="3">
        <f t="shared" si="48"/>
        <v>47695</v>
      </c>
      <c r="J1548" s="3">
        <f t="shared" si="48"/>
        <v>15912</v>
      </c>
      <c r="K1548" s="3">
        <f t="shared" si="49"/>
        <v>63607</v>
      </c>
    </row>
    <row r="1549" spans="1:11" ht="17.399999999999999" customHeight="1" x14ac:dyDescent="0.3">
      <c r="A1549" s="23" t="s">
        <v>3889</v>
      </c>
      <c r="B1549" s="23" t="s">
        <v>3888</v>
      </c>
      <c r="C1549" s="69">
        <v>1</v>
      </c>
      <c r="D1549" s="23" t="s">
        <v>20</v>
      </c>
      <c r="E1549" s="33">
        <v>0</v>
      </c>
      <c r="F1549" s="33">
        <v>0</v>
      </c>
      <c r="G1549" s="33">
        <v>47695</v>
      </c>
      <c r="H1549" s="33">
        <v>15912</v>
      </c>
      <c r="I1549" s="3">
        <f t="shared" si="48"/>
        <v>47695</v>
      </c>
      <c r="J1549" s="3">
        <f t="shared" si="48"/>
        <v>15912</v>
      </c>
      <c r="K1549" s="3">
        <f t="shared" si="49"/>
        <v>63607</v>
      </c>
    </row>
    <row r="1550" spans="1:11" ht="17.399999999999999" customHeight="1" x14ac:dyDescent="0.3">
      <c r="A1550" s="23" t="s">
        <v>3887</v>
      </c>
      <c r="B1550" s="23" t="s">
        <v>3886</v>
      </c>
      <c r="C1550" s="69">
        <v>1</v>
      </c>
      <c r="D1550" s="23" t="s">
        <v>20</v>
      </c>
      <c r="E1550" s="33">
        <v>0</v>
      </c>
      <c r="F1550" s="33">
        <v>0</v>
      </c>
      <c r="G1550" s="33">
        <v>47695</v>
      </c>
      <c r="H1550" s="33">
        <v>15912</v>
      </c>
      <c r="I1550" s="3">
        <f t="shared" si="48"/>
        <v>47695</v>
      </c>
      <c r="J1550" s="3">
        <f t="shared" si="48"/>
        <v>15912</v>
      </c>
      <c r="K1550" s="3">
        <f t="shared" si="49"/>
        <v>63607</v>
      </c>
    </row>
    <row r="1551" spans="1:11" ht="17.399999999999999" customHeight="1" x14ac:dyDescent="0.3">
      <c r="A1551" s="23" t="s">
        <v>3899</v>
      </c>
      <c r="B1551" s="23" t="s">
        <v>3898</v>
      </c>
      <c r="C1551" s="69">
        <v>1</v>
      </c>
      <c r="D1551" s="23" t="s">
        <v>20</v>
      </c>
      <c r="E1551" s="33">
        <v>0</v>
      </c>
      <c r="F1551" s="33">
        <v>0</v>
      </c>
      <c r="G1551" s="33">
        <v>47695</v>
      </c>
      <c r="H1551" s="33">
        <v>15912</v>
      </c>
      <c r="I1551" s="3">
        <f t="shared" si="48"/>
        <v>47695</v>
      </c>
      <c r="J1551" s="3">
        <f t="shared" si="48"/>
        <v>15912</v>
      </c>
      <c r="K1551" s="3">
        <f t="shared" si="49"/>
        <v>63607</v>
      </c>
    </row>
    <row r="1552" spans="1:11" ht="17.399999999999999" customHeight="1" x14ac:dyDescent="0.3">
      <c r="A1552" s="23" t="s">
        <v>3901</v>
      </c>
      <c r="B1552" s="23" t="s">
        <v>3900</v>
      </c>
      <c r="C1552" s="69">
        <v>1</v>
      </c>
      <c r="D1552" s="23" t="s">
        <v>20</v>
      </c>
      <c r="E1552" s="33">
        <v>0</v>
      </c>
      <c r="F1552" s="33">
        <v>0</v>
      </c>
      <c r="G1552" s="33">
        <v>47695</v>
      </c>
      <c r="H1552" s="33">
        <v>15912</v>
      </c>
      <c r="I1552" s="3">
        <f t="shared" si="48"/>
        <v>47695</v>
      </c>
      <c r="J1552" s="3">
        <f t="shared" si="48"/>
        <v>15912</v>
      </c>
      <c r="K1552" s="3">
        <f t="shared" si="49"/>
        <v>63607</v>
      </c>
    </row>
    <row r="1553" spans="1:11" ht="17.399999999999999" customHeight="1" x14ac:dyDescent="0.3">
      <c r="A1553" s="23" t="s">
        <v>3893</v>
      </c>
      <c r="B1553" s="23" t="s">
        <v>3892</v>
      </c>
      <c r="C1553" s="69">
        <v>1</v>
      </c>
      <c r="D1553" s="23" t="s">
        <v>20</v>
      </c>
      <c r="E1553" s="33">
        <v>0</v>
      </c>
      <c r="F1553" s="33">
        <v>0</v>
      </c>
      <c r="G1553" s="33">
        <v>47695</v>
      </c>
      <c r="H1553" s="33">
        <v>15912</v>
      </c>
      <c r="I1553" s="3">
        <f t="shared" si="48"/>
        <v>47695</v>
      </c>
      <c r="J1553" s="3">
        <f t="shared" si="48"/>
        <v>15912</v>
      </c>
      <c r="K1553" s="3">
        <f t="shared" si="49"/>
        <v>63607</v>
      </c>
    </row>
    <row r="1554" spans="1:11" ht="17.399999999999999" customHeight="1" x14ac:dyDescent="0.3">
      <c r="A1554" s="23" t="s">
        <v>3891</v>
      </c>
      <c r="B1554" s="23" t="s">
        <v>3890</v>
      </c>
      <c r="C1554" s="69">
        <v>1</v>
      </c>
      <c r="D1554" s="23" t="s">
        <v>20</v>
      </c>
      <c r="E1554" s="33">
        <v>0</v>
      </c>
      <c r="F1554" s="33">
        <v>0</v>
      </c>
      <c r="G1554" s="33">
        <v>47695</v>
      </c>
      <c r="H1554" s="33">
        <v>15912</v>
      </c>
      <c r="I1554" s="3">
        <f t="shared" si="48"/>
        <v>47695</v>
      </c>
      <c r="J1554" s="3">
        <f t="shared" si="48"/>
        <v>15912</v>
      </c>
      <c r="K1554" s="3">
        <f t="shared" si="49"/>
        <v>63607</v>
      </c>
    </row>
    <row r="1555" spans="1:11" ht="17.399999999999999" customHeight="1" x14ac:dyDescent="0.3">
      <c r="A1555" s="23" t="s">
        <v>1927</v>
      </c>
      <c r="B1555" s="23" t="s">
        <v>1926</v>
      </c>
      <c r="C1555" s="69">
        <v>1</v>
      </c>
      <c r="D1555" s="23" t="s">
        <v>134</v>
      </c>
      <c r="E1555" s="33">
        <v>31472</v>
      </c>
      <c r="F1555" s="33">
        <v>4839</v>
      </c>
      <c r="G1555" s="33">
        <v>22485</v>
      </c>
      <c r="H1555" s="33">
        <v>4745</v>
      </c>
      <c r="I1555" s="3">
        <f t="shared" si="48"/>
        <v>53957</v>
      </c>
      <c r="J1555" s="3">
        <f t="shared" si="48"/>
        <v>9584</v>
      </c>
      <c r="K1555" s="3">
        <f t="shared" si="49"/>
        <v>63541</v>
      </c>
    </row>
    <row r="1556" spans="1:11" ht="17.399999999999999" customHeight="1" x14ac:dyDescent="0.3">
      <c r="A1556" s="23" t="s">
        <v>1935</v>
      </c>
      <c r="B1556" s="23" t="s">
        <v>1934</v>
      </c>
      <c r="C1556" s="69">
        <v>1</v>
      </c>
      <c r="D1556" s="23" t="s">
        <v>134</v>
      </c>
      <c r="E1556" s="33">
        <v>31472</v>
      </c>
      <c r="F1556" s="33">
        <v>4839</v>
      </c>
      <c r="G1556" s="33">
        <v>22485</v>
      </c>
      <c r="H1556" s="33">
        <v>4745</v>
      </c>
      <c r="I1556" s="3">
        <f t="shared" si="48"/>
        <v>53957</v>
      </c>
      <c r="J1556" s="3">
        <f t="shared" si="48"/>
        <v>9584</v>
      </c>
      <c r="K1556" s="3">
        <f t="shared" si="49"/>
        <v>63541</v>
      </c>
    </row>
    <row r="1557" spans="1:11" ht="17.399999999999999" customHeight="1" x14ac:dyDescent="0.3">
      <c r="A1557" s="23" t="s">
        <v>1931</v>
      </c>
      <c r="B1557" s="23" t="s">
        <v>1930</v>
      </c>
      <c r="C1557" s="69">
        <v>1</v>
      </c>
      <c r="D1557" s="23" t="s">
        <v>134</v>
      </c>
      <c r="E1557" s="33">
        <v>31472</v>
      </c>
      <c r="F1557" s="33">
        <v>4839</v>
      </c>
      <c r="G1557" s="33">
        <v>22485</v>
      </c>
      <c r="H1557" s="33">
        <v>4745</v>
      </c>
      <c r="I1557" s="3">
        <f t="shared" si="48"/>
        <v>53957</v>
      </c>
      <c r="J1557" s="3">
        <f t="shared" si="48"/>
        <v>9584</v>
      </c>
      <c r="K1557" s="3">
        <f t="shared" si="49"/>
        <v>63541</v>
      </c>
    </row>
    <row r="1558" spans="1:11" ht="17.399999999999999" customHeight="1" x14ac:dyDescent="0.3">
      <c r="A1558" s="23" t="s">
        <v>1915</v>
      </c>
      <c r="B1558" s="23" t="s">
        <v>1914</v>
      </c>
      <c r="C1558" s="69">
        <v>1</v>
      </c>
      <c r="D1558" s="23" t="s">
        <v>134</v>
      </c>
      <c r="E1558" s="33">
        <v>31472</v>
      </c>
      <c r="F1558" s="33">
        <v>4839</v>
      </c>
      <c r="G1558" s="33">
        <v>22485</v>
      </c>
      <c r="H1558" s="33">
        <v>4745</v>
      </c>
      <c r="I1558" s="3">
        <f t="shared" si="48"/>
        <v>53957</v>
      </c>
      <c r="J1558" s="3">
        <f t="shared" si="48"/>
        <v>9584</v>
      </c>
      <c r="K1558" s="3">
        <f t="shared" si="49"/>
        <v>63541</v>
      </c>
    </row>
    <row r="1559" spans="1:11" ht="17.399999999999999" customHeight="1" x14ac:dyDescent="0.3">
      <c r="A1559" s="23" t="s">
        <v>1917</v>
      </c>
      <c r="B1559" s="23" t="s">
        <v>1916</v>
      </c>
      <c r="C1559" s="69">
        <v>1</v>
      </c>
      <c r="D1559" s="23" t="s">
        <v>134</v>
      </c>
      <c r="E1559" s="33">
        <v>31472</v>
      </c>
      <c r="F1559" s="33">
        <v>4839</v>
      </c>
      <c r="G1559" s="33">
        <v>22485</v>
      </c>
      <c r="H1559" s="33">
        <v>4745</v>
      </c>
      <c r="I1559" s="3">
        <f t="shared" si="48"/>
        <v>53957</v>
      </c>
      <c r="J1559" s="3">
        <f t="shared" si="48"/>
        <v>9584</v>
      </c>
      <c r="K1559" s="3">
        <f t="shared" si="49"/>
        <v>63541</v>
      </c>
    </row>
    <row r="1560" spans="1:11" ht="17.399999999999999" customHeight="1" x14ac:dyDescent="0.3">
      <c r="A1560" s="23" t="s">
        <v>1919</v>
      </c>
      <c r="B1560" s="23" t="s">
        <v>1918</v>
      </c>
      <c r="C1560" s="69">
        <v>1</v>
      </c>
      <c r="D1560" s="23" t="s">
        <v>134</v>
      </c>
      <c r="E1560" s="33">
        <v>31472</v>
      </c>
      <c r="F1560" s="33">
        <v>4839</v>
      </c>
      <c r="G1560" s="33">
        <v>22485</v>
      </c>
      <c r="H1560" s="33">
        <v>4745</v>
      </c>
      <c r="I1560" s="3">
        <f t="shared" si="48"/>
        <v>53957</v>
      </c>
      <c r="J1560" s="3">
        <f t="shared" si="48"/>
        <v>9584</v>
      </c>
      <c r="K1560" s="3">
        <f t="shared" si="49"/>
        <v>63541</v>
      </c>
    </row>
    <row r="1561" spans="1:11" ht="17.399999999999999" customHeight="1" x14ac:dyDescent="0.3">
      <c r="A1561" s="23" t="s">
        <v>1925</v>
      </c>
      <c r="B1561" s="23" t="s">
        <v>1924</v>
      </c>
      <c r="C1561" s="69">
        <v>1</v>
      </c>
      <c r="D1561" s="23" t="s">
        <v>134</v>
      </c>
      <c r="E1561" s="33">
        <v>31472</v>
      </c>
      <c r="F1561" s="33">
        <v>4839</v>
      </c>
      <c r="G1561" s="33">
        <v>22485</v>
      </c>
      <c r="H1561" s="33">
        <v>4745</v>
      </c>
      <c r="I1561" s="3">
        <f t="shared" si="48"/>
        <v>53957</v>
      </c>
      <c r="J1561" s="3">
        <f t="shared" si="48"/>
        <v>9584</v>
      </c>
      <c r="K1561" s="3">
        <f t="shared" si="49"/>
        <v>63541</v>
      </c>
    </row>
    <row r="1562" spans="1:11" ht="17.399999999999999" customHeight="1" x14ac:dyDescent="0.3">
      <c r="A1562" s="23" t="s">
        <v>1929</v>
      </c>
      <c r="B1562" s="23" t="s">
        <v>1928</v>
      </c>
      <c r="C1562" s="69">
        <v>1</v>
      </c>
      <c r="D1562" s="23" t="s">
        <v>134</v>
      </c>
      <c r="E1562" s="33">
        <v>31472</v>
      </c>
      <c r="F1562" s="33">
        <v>4839</v>
      </c>
      <c r="G1562" s="33">
        <v>22485</v>
      </c>
      <c r="H1562" s="33">
        <v>4745</v>
      </c>
      <c r="I1562" s="3">
        <f t="shared" si="48"/>
        <v>53957</v>
      </c>
      <c r="J1562" s="3">
        <f t="shared" si="48"/>
        <v>9584</v>
      </c>
      <c r="K1562" s="3">
        <f t="shared" si="49"/>
        <v>63541</v>
      </c>
    </row>
    <row r="1563" spans="1:11" ht="17.399999999999999" customHeight="1" x14ac:dyDescent="0.3">
      <c r="A1563" s="23" t="s">
        <v>1906</v>
      </c>
      <c r="B1563" s="23" t="s">
        <v>1905</v>
      </c>
      <c r="C1563" s="69">
        <v>1</v>
      </c>
      <c r="D1563" s="23" t="s">
        <v>134</v>
      </c>
      <c r="E1563" s="33">
        <v>31472</v>
      </c>
      <c r="F1563" s="33">
        <v>4839</v>
      </c>
      <c r="G1563" s="33">
        <v>22485</v>
      </c>
      <c r="H1563" s="33">
        <v>4745</v>
      </c>
      <c r="I1563" s="3">
        <f t="shared" si="48"/>
        <v>53957</v>
      </c>
      <c r="J1563" s="3">
        <f t="shared" si="48"/>
        <v>9584</v>
      </c>
      <c r="K1563" s="3">
        <f t="shared" si="49"/>
        <v>63541</v>
      </c>
    </row>
    <row r="1564" spans="1:11" ht="17.399999999999999" customHeight="1" x14ac:dyDescent="0.3">
      <c r="A1564" s="23" t="s">
        <v>1913</v>
      </c>
      <c r="B1564" s="23" t="s">
        <v>1912</v>
      </c>
      <c r="C1564" s="69">
        <v>1</v>
      </c>
      <c r="D1564" s="23" t="s">
        <v>134</v>
      </c>
      <c r="E1564" s="33">
        <v>31472</v>
      </c>
      <c r="F1564" s="33">
        <v>4839</v>
      </c>
      <c r="G1564" s="33">
        <v>22485</v>
      </c>
      <c r="H1564" s="33">
        <v>4745</v>
      </c>
      <c r="I1564" s="3">
        <f t="shared" si="48"/>
        <v>53957</v>
      </c>
      <c r="J1564" s="3">
        <f t="shared" si="48"/>
        <v>9584</v>
      </c>
      <c r="K1564" s="3">
        <f t="shared" si="49"/>
        <v>63541</v>
      </c>
    </row>
    <row r="1565" spans="1:11" ht="17.399999999999999" customHeight="1" x14ac:dyDescent="0.3">
      <c r="A1565" s="23" t="s">
        <v>1908</v>
      </c>
      <c r="B1565" s="23" t="s">
        <v>1907</v>
      </c>
      <c r="C1565" s="69">
        <v>1</v>
      </c>
      <c r="D1565" s="23" t="s">
        <v>134</v>
      </c>
      <c r="E1565" s="33">
        <v>31472</v>
      </c>
      <c r="F1565" s="33">
        <v>4839</v>
      </c>
      <c r="G1565" s="33">
        <v>22485</v>
      </c>
      <c r="H1565" s="33">
        <v>4745</v>
      </c>
      <c r="I1565" s="3">
        <f t="shared" si="48"/>
        <v>53957</v>
      </c>
      <c r="J1565" s="3">
        <f t="shared" si="48"/>
        <v>9584</v>
      </c>
      <c r="K1565" s="3">
        <f t="shared" si="49"/>
        <v>63541</v>
      </c>
    </row>
    <row r="1566" spans="1:11" ht="17.399999999999999" customHeight="1" x14ac:dyDescent="0.3">
      <c r="A1566" s="23" t="s">
        <v>1904</v>
      </c>
      <c r="B1566" s="23" t="s">
        <v>1903</v>
      </c>
      <c r="C1566" s="69">
        <v>1</v>
      </c>
      <c r="D1566" s="23" t="s">
        <v>134</v>
      </c>
      <c r="E1566" s="33">
        <v>31472</v>
      </c>
      <c r="F1566" s="33">
        <v>4839</v>
      </c>
      <c r="G1566" s="33">
        <v>22485</v>
      </c>
      <c r="H1566" s="33">
        <v>4745</v>
      </c>
      <c r="I1566" s="3">
        <f t="shared" si="48"/>
        <v>53957</v>
      </c>
      <c r="J1566" s="3">
        <f t="shared" si="48"/>
        <v>9584</v>
      </c>
      <c r="K1566" s="3">
        <f t="shared" si="49"/>
        <v>63541</v>
      </c>
    </row>
    <row r="1567" spans="1:11" ht="17.399999999999999" customHeight="1" x14ac:dyDescent="0.3">
      <c r="A1567" s="23" t="s">
        <v>1911</v>
      </c>
      <c r="B1567" s="23" t="s">
        <v>1910</v>
      </c>
      <c r="C1567" s="69">
        <v>1</v>
      </c>
      <c r="D1567" s="23" t="s">
        <v>134</v>
      </c>
      <c r="E1567" s="33">
        <v>31472</v>
      </c>
      <c r="F1567" s="33">
        <v>4839</v>
      </c>
      <c r="G1567" s="33">
        <v>22485</v>
      </c>
      <c r="H1567" s="33">
        <v>4745</v>
      </c>
      <c r="I1567" s="3">
        <f t="shared" si="48"/>
        <v>53957</v>
      </c>
      <c r="J1567" s="3">
        <f t="shared" si="48"/>
        <v>9584</v>
      </c>
      <c r="K1567" s="3">
        <f t="shared" si="49"/>
        <v>63541</v>
      </c>
    </row>
    <row r="1568" spans="1:11" ht="17.399999999999999" customHeight="1" x14ac:dyDescent="0.3">
      <c r="A1568" s="23" t="s">
        <v>1900</v>
      </c>
      <c r="B1568" s="23" t="s">
        <v>1899</v>
      </c>
      <c r="C1568" s="69">
        <v>1</v>
      </c>
      <c r="D1568" s="23" t="s">
        <v>134</v>
      </c>
      <c r="E1568" s="33">
        <v>31472</v>
      </c>
      <c r="F1568" s="33">
        <v>4839</v>
      </c>
      <c r="G1568" s="33">
        <v>22485</v>
      </c>
      <c r="H1568" s="33">
        <v>4745</v>
      </c>
      <c r="I1568" s="3">
        <f t="shared" si="48"/>
        <v>53957</v>
      </c>
      <c r="J1568" s="3">
        <f t="shared" si="48"/>
        <v>9584</v>
      </c>
      <c r="K1568" s="3">
        <f t="shared" si="49"/>
        <v>63541</v>
      </c>
    </row>
    <row r="1569" spans="1:11" ht="17.399999999999999" customHeight="1" x14ac:dyDescent="0.3">
      <c r="A1569" s="23" t="s">
        <v>5258</v>
      </c>
      <c r="B1569" s="23" t="s">
        <v>1909</v>
      </c>
      <c r="C1569" s="69">
        <v>1</v>
      </c>
      <c r="D1569" s="23" t="s">
        <v>134</v>
      </c>
      <c r="E1569" s="33">
        <v>31472</v>
      </c>
      <c r="F1569" s="33">
        <v>4839</v>
      </c>
      <c r="G1569" s="33">
        <v>22485</v>
      </c>
      <c r="H1569" s="33">
        <v>4745</v>
      </c>
      <c r="I1569" s="3">
        <f t="shared" si="48"/>
        <v>53957</v>
      </c>
      <c r="J1569" s="3">
        <f t="shared" si="48"/>
        <v>9584</v>
      </c>
      <c r="K1569" s="3">
        <f t="shared" si="49"/>
        <v>63541</v>
      </c>
    </row>
    <row r="1570" spans="1:11" ht="17.399999999999999" customHeight="1" x14ac:dyDescent="0.3">
      <c r="A1570" s="23" t="s">
        <v>1933</v>
      </c>
      <c r="B1570" s="23" t="s">
        <v>1932</v>
      </c>
      <c r="C1570" s="69">
        <v>1</v>
      </c>
      <c r="D1570" s="23" t="s">
        <v>134</v>
      </c>
      <c r="E1570" s="33">
        <v>31472</v>
      </c>
      <c r="F1570" s="33">
        <v>4839</v>
      </c>
      <c r="G1570" s="33">
        <v>22485</v>
      </c>
      <c r="H1570" s="33">
        <v>4745</v>
      </c>
      <c r="I1570" s="3">
        <f t="shared" si="48"/>
        <v>53957</v>
      </c>
      <c r="J1570" s="3">
        <f t="shared" si="48"/>
        <v>9584</v>
      </c>
      <c r="K1570" s="3">
        <f t="shared" si="49"/>
        <v>63541</v>
      </c>
    </row>
    <row r="1571" spans="1:11" ht="17.399999999999999" customHeight="1" x14ac:dyDescent="0.3">
      <c r="A1571" s="23" t="s">
        <v>1921</v>
      </c>
      <c r="B1571" s="23" t="s">
        <v>1920</v>
      </c>
      <c r="C1571" s="69">
        <v>1</v>
      </c>
      <c r="D1571" s="23" t="s">
        <v>134</v>
      </c>
      <c r="E1571" s="33">
        <v>31472</v>
      </c>
      <c r="F1571" s="33">
        <v>4839</v>
      </c>
      <c r="G1571" s="33">
        <v>22485</v>
      </c>
      <c r="H1571" s="33">
        <v>4745</v>
      </c>
      <c r="I1571" s="3">
        <f t="shared" si="48"/>
        <v>53957</v>
      </c>
      <c r="J1571" s="3">
        <f t="shared" si="48"/>
        <v>9584</v>
      </c>
      <c r="K1571" s="3">
        <f t="shared" si="49"/>
        <v>63541</v>
      </c>
    </row>
    <row r="1572" spans="1:11" ht="17.399999999999999" customHeight="1" x14ac:dyDescent="0.3">
      <c r="A1572" s="23" t="s">
        <v>1898</v>
      </c>
      <c r="B1572" s="23" t="s">
        <v>1897</v>
      </c>
      <c r="C1572" s="69">
        <v>1</v>
      </c>
      <c r="D1572" s="23" t="s">
        <v>134</v>
      </c>
      <c r="E1572" s="33">
        <v>31472</v>
      </c>
      <c r="F1572" s="33">
        <v>4839</v>
      </c>
      <c r="G1572" s="33">
        <v>22485</v>
      </c>
      <c r="H1572" s="33">
        <v>4745</v>
      </c>
      <c r="I1572" s="3">
        <f t="shared" si="48"/>
        <v>53957</v>
      </c>
      <c r="J1572" s="3">
        <f t="shared" si="48"/>
        <v>9584</v>
      </c>
      <c r="K1572" s="3">
        <f t="shared" si="49"/>
        <v>63541</v>
      </c>
    </row>
    <row r="1573" spans="1:11" ht="17.399999999999999" customHeight="1" x14ac:dyDescent="0.3">
      <c r="A1573" s="23" t="s">
        <v>1923</v>
      </c>
      <c r="B1573" s="23" t="s">
        <v>1922</v>
      </c>
      <c r="C1573" s="69">
        <v>1</v>
      </c>
      <c r="D1573" s="23" t="s">
        <v>134</v>
      </c>
      <c r="E1573" s="33">
        <v>31472</v>
      </c>
      <c r="F1573" s="33">
        <v>4839</v>
      </c>
      <c r="G1573" s="33">
        <v>22485</v>
      </c>
      <c r="H1573" s="33">
        <v>4745</v>
      </c>
      <c r="I1573" s="3">
        <f t="shared" si="48"/>
        <v>53957</v>
      </c>
      <c r="J1573" s="3">
        <f t="shared" si="48"/>
        <v>9584</v>
      </c>
      <c r="K1573" s="3">
        <f t="shared" si="49"/>
        <v>63541</v>
      </c>
    </row>
    <row r="1574" spans="1:11" ht="17.399999999999999" customHeight="1" x14ac:dyDescent="0.3">
      <c r="A1574" s="23" t="s">
        <v>5101</v>
      </c>
      <c r="B1574" s="23" t="s">
        <v>5100</v>
      </c>
      <c r="C1574" s="69">
        <v>1</v>
      </c>
      <c r="D1574" s="23" t="s">
        <v>206</v>
      </c>
      <c r="E1574" s="33">
        <v>26576</v>
      </c>
      <c r="F1574" s="33">
        <v>6456</v>
      </c>
      <c r="G1574" s="33">
        <v>22870</v>
      </c>
      <c r="H1574" s="33">
        <v>7564</v>
      </c>
      <c r="I1574" s="3">
        <f t="shared" si="48"/>
        <v>49446</v>
      </c>
      <c r="J1574" s="3">
        <f t="shared" si="48"/>
        <v>14020</v>
      </c>
      <c r="K1574" s="3">
        <f t="shared" si="49"/>
        <v>63466</v>
      </c>
    </row>
    <row r="1575" spans="1:11" ht="17.399999999999999" customHeight="1" x14ac:dyDescent="0.3">
      <c r="A1575" s="23" t="s">
        <v>5089</v>
      </c>
      <c r="B1575" s="23" t="s">
        <v>5088</v>
      </c>
      <c r="C1575" s="69">
        <v>1</v>
      </c>
      <c r="D1575" s="23" t="s">
        <v>206</v>
      </c>
      <c r="E1575" s="33">
        <v>26576</v>
      </c>
      <c r="F1575" s="33">
        <v>6456</v>
      </c>
      <c r="G1575" s="33">
        <v>22870</v>
      </c>
      <c r="H1575" s="33">
        <v>7564</v>
      </c>
      <c r="I1575" s="3">
        <f t="shared" si="48"/>
        <v>49446</v>
      </c>
      <c r="J1575" s="3">
        <f t="shared" si="48"/>
        <v>14020</v>
      </c>
      <c r="K1575" s="3">
        <f t="shared" si="49"/>
        <v>63466</v>
      </c>
    </row>
    <row r="1576" spans="1:11" ht="17.399999999999999" customHeight="1" x14ac:dyDescent="0.3">
      <c r="A1576" s="23" t="s">
        <v>5093</v>
      </c>
      <c r="B1576" s="23" t="s">
        <v>5092</v>
      </c>
      <c r="C1576" s="69">
        <v>1</v>
      </c>
      <c r="D1576" s="23" t="s">
        <v>206</v>
      </c>
      <c r="E1576" s="33">
        <v>26576</v>
      </c>
      <c r="F1576" s="33">
        <v>6456</v>
      </c>
      <c r="G1576" s="33">
        <v>22870</v>
      </c>
      <c r="H1576" s="33">
        <v>7564</v>
      </c>
      <c r="I1576" s="3">
        <f t="shared" si="48"/>
        <v>49446</v>
      </c>
      <c r="J1576" s="3">
        <f t="shared" si="48"/>
        <v>14020</v>
      </c>
      <c r="K1576" s="3">
        <f t="shared" si="49"/>
        <v>63466</v>
      </c>
    </row>
    <row r="1577" spans="1:11" ht="17.399999999999999" customHeight="1" x14ac:dyDescent="0.3">
      <c r="A1577" s="23" t="s">
        <v>5087</v>
      </c>
      <c r="B1577" s="23" t="s">
        <v>5086</v>
      </c>
      <c r="C1577" s="69">
        <v>1</v>
      </c>
      <c r="D1577" s="23" t="s">
        <v>206</v>
      </c>
      <c r="E1577" s="33">
        <v>26576</v>
      </c>
      <c r="F1577" s="33">
        <v>6456</v>
      </c>
      <c r="G1577" s="33">
        <v>22870</v>
      </c>
      <c r="H1577" s="33">
        <v>7564</v>
      </c>
      <c r="I1577" s="3">
        <f t="shared" si="48"/>
        <v>49446</v>
      </c>
      <c r="J1577" s="3">
        <f t="shared" si="48"/>
        <v>14020</v>
      </c>
      <c r="K1577" s="3">
        <f t="shared" si="49"/>
        <v>63466</v>
      </c>
    </row>
    <row r="1578" spans="1:11" ht="17.399999999999999" customHeight="1" x14ac:dyDescent="0.3">
      <c r="A1578" s="23" t="s">
        <v>5103</v>
      </c>
      <c r="B1578" s="23" t="s">
        <v>5102</v>
      </c>
      <c r="C1578" s="69">
        <v>1</v>
      </c>
      <c r="D1578" s="23" t="s">
        <v>206</v>
      </c>
      <c r="E1578" s="33">
        <v>26576</v>
      </c>
      <c r="F1578" s="33">
        <v>6456</v>
      </c>
      <c r="G1578" s="33">
        <v>22870</v>
      </c>
      <c r="H1578" s="33">
        <v>7564</v>
      </c>
      <c r="I1578" s="3">
        <f t="shared" si="48"/>
        <v>49446</v>
      </c>
      <c r="J1578" s="3">
        <f t="shared" si="48"/>
        <v>14020</v>
      </c>
      <c r="K1578" s="3">
        <f t="shared" si="49"/>
        <v>63466</v>
      </c>
    </row>
    <row r="1579" spans="1:11" ht="17.399999999999999" customHeight="1" x14ac:dyDescent="0.3">
      <c r="A1579" s="23" t="s">
        <v>5097</v>
      </c>
      <c r="B1579" s="23" t="s">
        <v>5096</v>
      </c>
      <c r="C1579" s="69">
        <v>1</v>
      </c>
      <c r="D1579" s="23" t="s">
        <v>206</v>
      </c>
      <c r="E1579" s="33">
        <v>26576</v>
      </c>
      <c r="F1579" s="33">
        <v>6456</v>
      </c>
      <c r="G1579" s="33">
        <v>22870</v>
      </c>
      <c r="H1579" s="33">
        <v>7564</v>
      </c>
      <c r="I1579" s="3">
        <f t="shared" si="48"/>
        <v>49446</v>
      </c>
      <c r="J1579" s="3">
        <f t="shared" si="48"/>
        <v>14020</v>
      </c>
      <c r="K1579" s="3">
        <f t="shared" si="49"/>
        <v>63466</v>
      </c>
    </row>
    <row r="1580" spans="1:11" ht="17.399999999999999" customHeight="1" x14ac:dyDescent="0.3">
      <c r="A1580" s="23" t="s">
        <v>5105</v>
      </c>
      <c r="B1580" s="23" t="s">
        <v>5104</v>
      </c>
      <c r="C1580" s="69">
        <v>1</v>
      </c>
      <c r="D1580" s="23" t="s">
        <v>206</v>
      </c>
      <c r="E1580" s="33">
        <v>26576</v>
      </c>
      <c r="F1580" s="33">
        <v>6456</v>
      </c>
      <c r="G1580" s="33">
        <v>22870</v>
      </c>
      <c r="H1580" s="33">
        <v>7564</v>
      </c>
      <c r="I1580" s="3">
        <f t="shared" si="48"/>
        <v>49446</v>
      </c>
      <c r="J1580" s="3">
        <f t="shared" si="48"/>
        <v>14020</v>
      </c>
      <c r="K1580" s="3">
        <f t="shared" si="49"/>
        <v>63466</v>
      </c>
    </row>
    <row r="1581" spans="1:11" ht="17.399999999999999" customHeight="1" x14ac:dyDescent="0.3">
      <c r="A1581" s="23" t="s">
        <v>5095</v>
      </c>
      <c r="B1581" s="23" t="s">
        <v>5094</v>
      </c>
      <c r="C1581" s="69">
        <v>1</v>
      </c>
      <c r="D1581" s="23" t="s">
        <v>206</v>
      </c>
      <c r="E1581" s="33">
        <v>26576</v>
      </c>
      <c r="F1581" s="33">
        <v>6456</v>
      </c>
      <c r="G1581" s="33">
        <v>22870</v>
      </c>
      <c r="H1581" s="33">
        <v>7564</v>
      </c>
      <c r="I1581" s="3">
        <f t="shared" si="48"/>
        <v>49446</v>
      </c>
      <c r="J1581" s="3">
        <f t="shared" si="48"/>
        <v>14020</v>
      </c>
      <c r="K1581" s="3">
        <f t="shared" si="49"/>
        <v>63466</v>
      </c>
    </row>
    <row r="1582" spans="1:11" ht="17.399999999999999" customHeight="1" x14ac:dyDescent="0.3">
      <c r="A1582" s="23" t="s">
        <v>5091</v>
      </c>
      <c r="B1582" s="23" t="s">
        <v>5090</v>
      </c>
      <c r="C1582" s="69">
        <v>1</v>
      </c>
      <c r="D1582" s="23" t="s">
        <v>206</v>
      </c>
      <c r="E1582" s="33">
        <v>26576</v>
      </c>
      <c r="F1582" s="33">
        <v>6456</v>
      </c>
      <c r="G1582" s="33">
        <v>22870</v>
      </c>
      <c r="H1582" s="33">
        <v>7564</v>
      </c>
      <c r="I1582" s="3">
        <f t="shared" si="48"/>
        <v>49446</v>
      </c>
      <c r="J1582" s="3">
        <f t="shared" si="48"/>
        <v>14020</v>
      </c>
      <c r="K1582" s="3">
        <f t="shared" si="49"/>
        <v>63466</v>
      </c>
    </row>
    <row r="1583" spans="1:11" ht="17.399999999999999" customHeight="1" x14ac:dyDescent="0.3">
      <c r="A1583" s="23" t="s">
        <v>5099</v>
      </c>
      <c r="B1583" s="23" t="s">
        <v>5098</v>
      </c>
      <c r="C1583" s="69">
        <v>1</v>
      </c>
      <c r="D1583" s="23" t="s">
        <v>206</v>
      </c>
      <c r="E1583" s="33">
        <v>26576</v>
      </c>
      <c r="F1583" s="33">
        <v>6456</v>
      </c>
      <c r="G1583" s="33">
        <v>22870</v>
      </c>
      <c r="H1583" s="33">
        <v>7564</v>
      </c>
      <c r="I1583" s="3">
        <f t="shared" si="48"/>
        <v>49446</v>
      </c>
      <c r="J1583" s="3">
        <f t="shared" si="48"/>
        <v>14020</v>
      </c>
      <c r="K1583" s="3">
        <f t="shared" si="49"/>
        <v>63466</v>
      </c>
    </row>
    <row r="1584" spans="1:11" ht="17.399999999999999" customHeight="1" x14ac:dyDescent="0.3">
      <c r="A1584" s="23" t="s">
        <v>5085</v>
      </c>
      <c r="B1584" s="23" t="s">
        <v>5084</v>
      </c>
      <c r="C1584" s="69">
        <v>1</v>
      </c>
      <c r="D1584" s="23" t="s">
        <v>206</v>
      </c>
      <c r="E1584" s="33">
        <v>26576</v>
      </c>
      <c r="F1584" s="33">
        <v>6456</v>
      </c>
      <c r="G1584" s="33">
        <v>22870</v>
      </c>
      <c r="H1584" s="33">
        <v>7564</v>
      </c>
      <c r="I1584" s="3">
        <f t="shared" si="48"/>
        <v>49446</v>
      </c>
      <c r="J1584" s="3">
        <f t="shared" si="48"/>
        <v>14020</v>
      </c>
      <c r="K1584" s="3">
        <f t="shared" si="49"/>
        <v>63466</v>
      </c>
    </row>
    <row r="1585" spans="1:11" ht="17.399999999999999" customHeight="1" x14ac:dyDescent="0.3">
      <c r="A1585" s="23" t="s">
        <v>3607</v>
      </c>
      <c r="B1585" s="23" t="s">
        <v>3606</v>
      </c>
      <c r="C1585" s="69">
        <v>1</v>
      </c>
      <c r="D1585" s="23" t="s">
        <v>129</v>
      </c>
      <c r="E1585" s="33">
        <v>0</v>
      </c>
      <c r="F1585" s="33">
        <v>0</v>
      </c>
      <c r="G1585" s="33">
        <v>49746</v>
      </c>
      <c r="H1585" s="33">
        <v>13557</v>
      </c>
      <c r="I1585" s="3">
        <f t="shared" si="48"/>
        <v>49746</v>
      </c>
      <c r="J1585" s="3">
        <f t="shared" si="48"/>
        <v>13557</v>
      </c>
      <c r="K1585" s="3">
        <f t="shared" si="49"/>
        <v>63303</v>
      </c>
    </row>
    <row r="1586" spans="1:11" ht="17.399999999999999" customHeight="1" x14ac:dyDescent="0.3">
      <c r="A1586" s="23" t="s">
        <v>3615</v>
      </c>
      <c r="B1586" s="23" t="s">
        <v>3614</v>
      </c>
      <c r="C1586" s="69">
        <v>1</v>
      </c>
      <c r="D1586" s="23" t="s">
        <v>129</v>
      </c>
      <c r="E1586" s="33">
        <v>0</v>
      </c>
      <c r="F1586" s="33">
        <v>0</v>
      </c>
      <c r="G1586" s="33">
        <v>49746</v>
      </c>
      <c r="H1586" s="33">
        <v>13557</v>
      </c>
      <c r="I1586" s="3">
        <f t="shared" si="48"/>
        <v>49746</v>
      </c>
      <c r="J1586" s="3">
        <f t="shared" si="48"/>
        <v>13557</v>
      </c>
      <c r="K1586" s="3">
        <f t="shared" si="49"/>
        <v>63303</v>
      </c>
    </row>
    <row r="1587" spans="1:11" ht="17.399999999999999" customHeight="1" x14ac:dyDescent="0.3">
      <c r="A1587" s="23" t="s">
        <v>3617</v>
      </c>
      <c r="B1587" s="23" t="s">
        <v>3616</v>
      </c>
      <c r="C1587" s="69">
        <v>1</v>
      </c>
      <c r="D1587" s="23" t="s">
        <v>129</v>
      </c>
      <c r="E1587" s="33">
        <v>0</v>
      </c>
      <c r="F1587" s="33">
        <v>0</v>
      </c>
      <c r="G1587" s="33">
        <v>49746</v>
      </c>
      <c r="H1587" s="33">
        <v>13557</v>
      </c>
      <c r="I1587" s="3">
        <f t="shared" si="48"/>
        <v>49746</v>
      </c>
      <c r="J1587" s="3">
        <f t="shared" si="48"/>
        <v>13557</v>
      </c>
      <c r="K1587" s="3">
        <f t="shared" si="49"/>
        <v>63303</v>
      </c>
    </row>
    <row r="1588" spans="1:11" ht="17.399999999999999" customHeight="1" x14ac:dyDescent="0.3">
      <c r="A1588" s="23" t="s">
        <v>3609</v>
      </c>
      <c r="B1588" s="23" t="s">
        <v>3608</v>
      </c>
      <c r="C1588" s="69">
        <v>1</v>
      </c>
      <c r="D1588" s="23" t="s">
        <v>129</v>
      </c>
      <c r="E1588" s="33">
        <v>0</v>
      </c>
      <c r="F1588" s="33">
        <v>0</v>
      </c>
      <c r="G1588" s="33">
        <v>49746</v>
      </c>
      <c r="H1588" s="33">
        <v>13557</v>
      </c>
      <c r="I1588" s="3">
        <f t="shared" si="48"/>
        <v>49746</v>
      </c>
      <c r="J1588" s="3">
        <f t="shared" si="48"/>
        <v>13557</v>
      </c>
      <c r="K1588" s="3">
        <f t="shared" si="49"/>
        <v>63303</v>
      </c>
    </row>
    <row r="1589" spans="1:11" ht="17.399999999999999" customHeight="1" x14ac:dyDescent="0.3">
      <c r="A1589" s="23" t="s">
        <v>3605</v>
      </c>
      <c r="B1589" s="23" t="s">
        <v>3604</v>
      </c>
      <c r="C1589" s="69">
        <v>1</v>
      </c>
      <c r="D1589" s="23" t="s">
        <v>129</v>
      </c>
      <c r="E1589" s="33">
        <v>0</v>
      </c>
      <c r="F1589" s="33">
        <v>0</v>
      </c>
      <c r="G1589" s="33">
        <v>49746</v>
      </c>
      <c r="H1589" s="33">
        <v>13557</v>
      </c>
      <c r="I1589" s="3">
        <f t="shared" si="48"/>
        <v>49746</v>
      </c>
      <c r="J1589" s="3">
        <f t="shared" si="48"/>
        <v>13557</v>
      </c>
      <c r="K1589" s="3">
        <f t="shared" si="49"/>
        <v>63303</v>
      </c>
    </row>
    <row r="1590" spans="1:11" ht="17.399999999999999" customHeight="1" x14ac:dyDescent="0.3">
      <c r="A1590" s="23" t="s">
        <v>3611</v>
      </c>
      <c r="B1590" s="23" t="s">
        <v>3610</v>
      </c>
      <c r="C1590" s="69">
        <v>1</v>
      </c>
      <c r="D1590" s="23" t="s">
        <v>129</v>
      </c>
      <c r="E1590" s="33">
        <v>0</v>
      </c>
      <c r="F1590" s="33">
        <v>0</v>
      </c>
      <c r="G1590" s="33">
        <v>49746</v>
      </c>
      <c r="H1590" s="33">
        <v>13557</v>
      </c>
      <c r="I1590" s="3">
        <f t="shared" si="48"/>
        <v>49746</v>
      </c>
      <c r="J1590" s="3">
        <f t="shared" si="48"/>
        <v>13557</v>
      </c>
      <c r="K1590" s="3">
        <f t="shared" si="49"/>
        <v>63303</v>
      </c>
    </row>
    <row r="1591" spans="1:11" ht="17.399999999999999" customHeight="1" x14ac:dyDescent="0.3">
      <c r="A1591" s="23" t="s">
        <v>3613</v>
      </c>
      <c r="B1591" s="23" t="s">
        <v>3612</v>
      </c>
      <c r="C1591" s="69">
        <v>1</v>
      </c>
      <c r="D1591" s="23" t="s">
        <v>129</v>
      </c>
      <c r="E1591" s="33">
        <v>0</v>
      </c>
      <c r="F1591" s="33">
        <v>0</v>
      </c>
      <c r="G1591" s="33">
        <v>49746</v>
      </c>
      <c r="H1591" s="33">
        <v>13557</v>
      </c>
      <c r="I1591" s="3">
        <f t="shared" si="48"/>
        <v>49746</v>
      </c>
      <c r="J1591" s="3">
        <f t="shared" si="48"/>
        <v>13557</v>
      </c>
      <c r="K1591" s="3">
        <f t="shared" si="49"/>
        <v>63303</v>
      </c>
    </row>
    <row r="1592" spans="1:11" ht="17.399999999999999" customHeight="1" x14ac:dyDescent="0.3">
      <c r="A1592" s="23" t="s">
        <v>3603</v>
      </c>
      <c r="B1592" s="23" t="s">
        <v>3602</v>
      </c>
      <c r="C1592" s="69">
        <v>1</v>
      </c>
      <c r="D1592" s="23" t="s">
        <v>129</v>
      </c>
      <c r="E1592" s="33">
        <v>0</v>
      </c>
      <c r="F1592" s="33">
        <v>0</v>
      </c>
      <c r="G1592" s="33">
        <v>49746</v>
      </c>
      <c r="H1592" s="33">
        <v>13557</v>
      </c>
      <c r="I1592" s="3">
        <f t="shared" si="48"/>
        <v>49746</v>
      </c>
      <c r="J1592" s="3">
        <f t="shared" si="48"/>
        <v>13557</v>
      </c>
      <c r="K1592" s="3">
        <f t="shared" si="49"/>
        <v>63303</v>
      </c>
    </row>
    <row r="1593" spans="1:11" ht="17.399999999999999" customHeight="1" x14ac:dyDescent="0.3">
      <c r="A1593" s="23" t="s">
        <v>2384</v>
      </c>
      <c r="B1593" s="23" t="s">
        <v>2383</v>
      </c>
      <c r="C1593" s="69">
        <v>1</v>
      </c>
      <c r="D1593" s="23" t="s">
        <v>15</v>
      </c>
      <c r="E1593" s="33">
        <v>62977</v>
      </c>
      <c r="F1593" s="33">
        <v>0</v>
      </c>
      <c r="G1593" s="33">
        <v>0</v>
      </c>
      <c r="H1593" s="33">
        <v>0</v>
      </c>
      <c r="I1593" s="3">
        <f t="shared" si="48"/>
        <v>62977</v>
      </c>
      <c r="J1593" s="3">
        <f t="shared" si="48"/>
        <v>0</v>
      </c>
      <c r="K1593" s="3">
        <f t="shared" si="49"/>
        <v>62977</v>
      </c>
    </row>
    <row r="1594" spans="1:11" ht="17.399999999999999" customHeight="1" x14ac:dyDescent="0.3">
      <c r="A1594" s="23" t="s">
        <v>2386</v>
      </c>
      <c r="B1594" s="23" t="s">
        <v>2385</v>
      </c>
      <c r="C1594" s="69">
        <v>1</v>
      </c>
      <c r="D1594" s="23" t="s">
        <v>15</v>
      </c>
      <c r="E1594" s="33">
        <v>62977</v>
      </c>
      <c r="F1594" s="33">
        <v>0</v>
      </c>
      <c r="G1594" s="33">
        <v>0</v>
      </c>
      <c r="H1594" s="33">
        <v>0</v>
      </c>
      <c r="I1594" s="3">
        <f t="shared" si="48"/>
        <v>62977</v>
      </c>
      <c r="J1594" s="3">
        <f t="shared" si="48"/>
        <v>0</v>
      </c>
      <c r="K1594" s="3">
        <f t="shared" si="49"/>
        <v>62977</v>
      </c>
    </row>
    <row r="1595" spans="1:11" ht="17.399999999999999" customHeight="1" x14ac:dyDescent="0.3">
      <c r="A1595" s="23" t="s">
        <v>2380</v>
      </c>
      <c r="B1595" s="23" t="s">
        <v>2379</v>
      </c>
      <c r="C1595" s="69">
        <v>1</v>
      </c>
      <c r="D1595" s="23" t="s">
        <v>15</v>
      </c>
      <c r="E1595" s="33">
        <v>62977</v>
      </c>
      <c r="F1595" s="33">
        <v>0</v>
      </c>
      <c r="G1595" s="33">
        <v>0</v>
      </c>
      <c r="H1595" s="33">
        <v>0</v>
      </c>
      <c r="I1595" s="3">
        <f t="shared" si="48"/>
        <v>62977</v>
      </c>
      <c r="J1595" s="3">
        <f t="shared" si="48"/>
        <v>0</v>
      </c>
      <c r="K1595" s="3">
        <f t="shared" si="49"/>
        <v>62977</v>
      </c>
    </row>
    <row r="1596" spans="1:11" ht="17.399999999999999" customHeight="1" x14ac:dyDescent="0.3">
      <c r="A1596" s="23" t="s">
        <v>2382</v>
      </c>
      <c r="B1596" s="23" t="s">
        <v>2381</v>
      </c>
      <c r="C1596" s="69">
        <v>1</v>
      </c>
      <c r="D1596" s="23" t="s">
        <v>15</v>
      </c>
      <c r="E1596" s="33">
        <v>62977</v>
      </c>
      <c r="F1596" s="33">
        <v>0</v>
      </c>
      <c r="G1596" s="33">
        <v>0</v>
      </c>
      <c r="H1596" s="33">
        <v>0</v>
      </c>
      <c r="I1596" s="3">
        <f t="shared" si="48"/>
        <v>62977</v>
      </c>
      <c r="J1596" s="3">
        <f t="shared" si="48"/>
        <v>0</v>
      </c>
      <c r="K1596" s="3">
        <f t="shared" si="49"/>
        <v>62977</v>
      </c>
    </row>
    <row r="1597" spans="1:11" ht="17.399999999999999" customHeight="1" x14ac:dyDescent="0.3">
      <c r="A1597" s="23" t="s">
        <v>2388</v>
      </c>
      <c r="B1597" s="23" t="s">
        <v>2387</v>
      </c>
      <c r="C1597" s="69">
        <v>1</v>
      </c>
      <c r="D1597" s="23" t="s">
        <v>15</v>
      </c>
      <c r="E1597" s="33">
        <v>62977</v>
      </c>
      <c r="F1597" s="33">
        <v>0</v>
      </c>
      <c r="G1597" s="33">
        <v>0</v>
      </c>
      <c r="H1597" s="33">
        <v>0</v>
      </c>
      <c r="I1597" s="3">
        <f t="shared" si="48"/>
        <v>62977</v>
      </c>
      <c r="J1597" s="3">
        <f t="shared" si="48"/>
        <v>0</v>
      </c>
      <c r="K1597" s="3">
        <f t="shared" si="49"/>
        <v>62977</v>
      </c>
    </row>
    <row r="1598" spans="1:11" ht="17.399999999999999" customHeight="1" x14ac:dyDescent="0.3">
      <c r="A1598" s="23" t="s">
        <v>1296</v>
      </c>
      <c r="B1598" s="23" t="s">
        <v>1295</v>
      </c>
      <c r="C1598" s="69">
        <v>1</v>
      </c>
      <c r="D1598" s="23" t="s">
        <v>111</v>
      </c>
      <c r="E1598" s="33">
        <v>27032</v>
      </c>
      <c r="F1598" s="33">
        <v>4298</v>
      </c>
      <c r="G1598" s="33">
        <v>26280</v>
      </c>
      <c r="H1598" s="33">
        <v>4748</v>
      </c>
      <c r="I1598" s="3">
        <f t="shared" si="48"/>
        <v>53312</v>
      </c>
      <c r="J1598" s="3">
        <f t="shared" si="48"/>
        <v>9046</v>
      </c>
      <c r="K1598" s="3">
        <f t="shared" si="49"/>
        <v>62358</v>
      </c>
    </row>
    <row r="1599" spans="1:11" ht="17.399999999999999" customHeight="1" x14ac:dyDescent="0.3">
      <c r="A1599" s="23" t="s">
        <v>1282</v>
      </c>
      <c r="B1599" s="23" t="s">
        <v>1281</v>
      </c>
      <c r="C1599" s="69">
        <v>1</v>
      </c>
      <c r="D1599" s="23" t="s">
        <v>111</v>
      </c>
      <c r="E1599" s="33">
        <v>27032</v>
      </c>
      <c r="F1599" s="33">
        <v>4298</v>
      </c>
      <c r="G1599" s="33">
        <v>26280</v>
      </c>
      <c r="H1599" s="33">
        <v>4748</v>
      </c>
      <c r="I1599" s="3">
        <f t="shared" si="48"/>
        <v>53312</v>
      </c>
      <c r="J1599" s="3">
        <f t="shared" si="48"/>
        <v>9046</v>
      </c>
      <c r="K1599" s="3">
        <f t="shared" si="49"/>
        <v>62358</v>
      </c>
    </row>
    <row r="1600" spans="1:11" ht="17.399999999999999" customHeight="1" x14ac:dyDescent="0.3">
      <c r="A1600" s="23" t="s">
        <v>1280</v>
      </c>
      <c r="B1600" s="23" t="s">
        <v>1279</v>
      </c>
      <c r="C1600" s="69">
        <v>1</v>
      </c>
      <c r="D1600" s="23" t="s">
        <v>111</v>
      </c>
      <c r="E1600" s="33">
        <v>27032</v>
      </c>
      <c r="F1600" s="33">
        <v>4298</v>
      </c>
      <c r="G1600" s="33">
        <v>26280</v>
      </c>
      <c r="H1600" s="33">
        <v>4748</v>
      </c>
      <c r="I1600" s="3">
        <f t="shared" si="48"/>
        <v>53312</v>
      </c>
      <c r="J1600" s="3">
        <f t="shared" si="48"/>
        <v>9046</v>
      </c>
      <c r="K1600" s="3">
        <f t="shared" si="49"/>
        <v>62358</v>
      </c>
    </row>
    <row r="1601" spans="1:11" ht="17.399999999999999" customHeight="1" x14ac:dyDescent="0.3">
      <c r="A1601" s="23" t="s">
        <v>1288</v>
      </c>
      <c r="B1601" s="23" t="s">
        <v>1287</v>
      </c>
      <c r="C1601" s="69">
        <v>1</v>
      </c>
      <c r="D1601" s="23" t="s">
        <v>111</v>
      </c>
      <c r="E1601" s="33">
        <v>27032</v>
      </c>
      <c r="F1601" s="33">
        <v>4298</v>
      </c>
      <c r="G1601" s="33">
        <v>26280</v>
      </c>
      <c r="H1601" s="33">
        <v>4748</v>
      </c>
      <c r="I1601" s="3">
        <f t="shared" si="48"/>
        <v>53312</v>
      </c>
      <c r="J1601" s="3">
        <f t="shared" si="48"/>
        <v>9046</v>
      </c>
      <c r="K1601" s="3">
        <f t="shared" si="49"/>
        <v>62358</v>
      </c>
    </row>
    <row r="1602" spans="1:11" ht="17.399999999999999" customHeight="1" x14ac:dyDescent="0.3">
      <c r="A1602" s="23" t="s">
        <v>1300</v>
      </c>
      <c r="B1602" s="23" t="s">
        <v>1299</v>
      </c>
      <c r="C1602" s="69">
        <v>1</v>
      </c>
      <c r="D1602" s="23" t="s">
        <v>111</v>
      </c>
      <c r="E1602" s="33">
        <v>27032</v>
      </c>
      <c r="F1602" s="33">
        <v>4298</v>
      </c>
      <c r="G1602" s="33">
        <v>26280</v>
      </c>
      <c r="H1602" s="33">
        <v>4748</v>
      </c>
      <c r="I1602" s="3">
        <f t="shared" ref="I1602:J1665" si="50">+E1602+G1602</f>
        <v>53312</v>
      </c>
      <c r="J1602" s="3">
        <f t="shared" si="50"/>
        <v>9046</v>
      </c>
      <c r="K1602" s="3">
        <f t="shared" ref="K1602:K1665" si="51">+I1602+J1602</f>
        <v>62358</v>
      </c>
    </row>
    <row r="1603" spans="1:11" ht="17.399999999999999" customHeight="1" x14ac:dyDescent="0.3">
      <c r="A1603" s="23" t="s">
        <v>1294</v>
      </c>
      <c r="B1603" s="23" t="s">
        <v>1293</v>
      </c>
      <c r="C1603" s="69">
        <v>1</v>
      </c>
      <c r="D1603" s="23" t="s">
        <v>111</v>
      </c>
      <c r="E1603" s="33">
        <v>27032</v>
      </c>
      <c r="F1603" s="33">
        <v>4298</v>
      </c>
      <c r="G1603" s="33">
        <v>26280</v>
      </c>
      <c r="H1603" s="33">
        <v>4748</v>
      </c>
      <c r="I1603" s="3">
        <f t="shared" si="50"/>
        <v>53312</v>
      </c>
      <c r="J1603" s="3">
        <f t="shared" si="50"/>
        <v>9046</v>
      </c>
      <c r="K1603" s="3">
        <f t="shared" si="51"/>
        <v>62358</v>
      </c>
    </row>
    <row r="1604" spans="1:11" ht="17.399999999999999" customHeight="1" x14ac:dyDescent="0.3">
      <c r="A1604" s="23" t="s">
        <v>1278</v>
      </c>
      <c r="B1604" s="23" t="s">
        <v>1277</v>
      </c>
      <c r="C1604" s="69">
        <v>1</v>
      </c>
      <c r="D1604" s="23" t="s">
        <v>111</v>
      </c>
      <c r="E1604" s="33">
        <v>27032</v>
      </c>
      <c r="F1604" s="33">
        <v>4298</v>
      </c>
      <c r="G1604" s="33">
        <v>26280</v>
      </c>
      <c r="H1604" s="33">
        <v>4748</v>
      </c>
      <c r="I1604" s="3">
        <f t="shared" si="50"/>
        <v>53312</v>
      </c>
      <c r="J1604" s="3">
        <f t="shared" si="50"/>
        <v>9046</v>
      </c>
      <c r="K1604" s="3">
        <f t="shared" si="51"/>
        <v>62358</v>
      </c>
    </row>
    <row r="1605" spans="1:11" ht="17.399999999999999" customHeight="1" x14ac:dyDescent="0.3">
      <c r="A1605" s="23" t="s">
        <v>1286</v>
      </c>
      <c r="B1605" s="23" t="s">
        <v>1285</v>
      </c>
      <c r="C1605" s="69">
        <v>1</v>
      </c>
      <c r="D1605" s="23" t="s">
        <v>111</v>
      </c>
      <c r="E1605" s="33">
        <v>27032</v>
      </c>
      <c r="F1605" s="33">
        <v>4298</v>
      </c>
      <c r="G1605" s="33">
        <v>26280</v>
      </c>
      <c r="H1605" s="33">
        <v>4748</v>
      </c>
      <c r="I1605" s="3">
        <f t="shared" si="50"/>
        <v>53312</v>
      </c>
      <c r="J1605" s="3">
        <f t="shared" si="50"/>
        <v>9046</v>
      </c>
      <c r="K1605" s="3">
        <f t="shared" si="51"/>
        <v>62358</v>
      </c>
    </row>
    <row r="1606" spans="1:11" ht="17.399999999999999" customHeight="1" x14ac:dyDescent="0.3">
      <c r="A1606" s="23" t="s">
        <v>1292</v>
      </c>
      <c r="B1606" s="23" t="s">
        <v>1291</v>
      </c>
      <c r="C1606" s="69">
        <v>1</v>
      </c>
      <c r="D1606" s="23" t="s">
        <v>111</v>
      </c>
      <c r="E1606" s="33">
        <v>27032</v>
      </c>
      <c r="F1606" s="33">
        <v>4298</v>
      </c>
      <c r="G1606" s="33">
        <v>26280</v>
      </c>
      <c r="H1606" s="33">
        <v>4748</v>
      </c>
      <c r="I1606" s="3">
        <f t="shared" si="50"/>
        <v>53312</v>
      </c>
      <c r="J1606" s="3">
        <f t="shared" si="50"/>
        <v>9046</v>
      </c>
      <c r="K1606" s="3">
        <f t="shared" si="51"/>
        <v>62358</v>
      </c>
    </row>
    <row r="1607" spans="1:11" ht="17.399999999999999" customHeight="1" x14ac:dyDescent="0.3">
      <c r="A1607" s="23" t="s">
        <v>1298</v>
      </c>
      <c r="B1607" s="23" t="s">
        <v>1297</v>
      </c>
      <c r="C1607" s="69">
        <v>1</v>
      </c>
      <c r="D1607" s="23" t="s">
        <v>111</v>
      </c>
      <c r="E1607" s="33">
        <v>27032</v>
      </c>
      <c r="F1607" s="33">
        <v>4298</v>
      </c>
      <c r="G1607" s="33">
        <v>26280</v>
      </c>
      <c r="H1607" s="33">
        <v>4748</v>
      </c>
      <c r="I1607" s="3">
        <f t="shared" si="50"/>
        <v>53312</v>
      </c>
      <c r="J1607" s="3">
        <f t="shared" si="50"/>
        <v>9046</v>
      </c>
      <c r="K1607" s="3">
        <f t="shared" si="51"/>
        <v>62358</v>
      </c>
    </row>
    <row r="1608" spans="1:11" ht="17.399999999999999" customHeight="1" x14ac:dyDescent="0.3">
      <c r="A1608" s="23" t="s">
        <v>1284</v>
      </c>
      <c r="B1608" s="23" t="s">
        <v>1283</v>
      </c>
      <c r="C1608" s="69">
        <v>1</v>
      </c>
      <c r="D1608" s="23" t="s">
        <v>111</v>
      </c>
      <c r="E1608" s="33">
        <v>27032</v>
      </c>
      <c r="F1608" s="33">
        <v>4298</v>
      </c>
      <c r="G1608" s="33">
        <v>26280</v>
      </c>
      <c r="H1608" s="33">
        <v>4748</v>
      </c>
      <c r="I1608" s="3">
        <f t="shared" si="50"/>
        <v>53312</v>
      </c>
      <c r="J1608" s="3">
        <f t="shared" si="50"/>
        <v>9046</v>
      </c>
      <c r="K1608" s="3">
        <f t="shared" si="51"/>
        <v>62358</v>
      </c>
    </row>
    <row r="1609" spans="1:11" ht="17.399999999999999" customHeight="1" x14ac:dyDescent="0.3">
      <c r="A1609" s="23" t="s">
        <v>3595</v>
      </c>
      <c r="B1609" s="23" t="s">
        <v>3594</v>
      </c>
      <c r="C1609" s="69">
        <v>1</v>
      </c>
      <c r="D1609" s="23" t="s">
        <v>150</v>
      </c>
      <c r="E1609" s="33">
        <v>62201</v>
      </c>
      <c r="F1609" s="33">
        <v>0</v>
      </c>
      <c r="G1609" s="33">
        <v>0</v>
      </c>
      <c r="H1609" s="33">
        <v>0</v>
      </c>
      <c r="I1609" s="3">
        <f t="shared" si="50"/>
        <v>62201</v>
      </c>
      <c r="J1609" s="3">
        <f t="shared" si="50"/>
        <v>0</v>
      </c>
      <c r="K1609" s="3">
        <f t="shared" si="51"/>
        <v>62201</v>
      </c>
    </row>
    <row r="1610" spans="1:11" ht="17.399999999999999" customHeight="1" x14ac:dyDescent="0.3">
      <c r="A1610" s="23" t="s">
        <v>3597</v>
      </c>
      <c r="B1610" s="23" t="s">
        <v>3596</v>
      </c>
      <c r="C1610" s="69">
        <v>1</v>
      </c>
      <c r="D1610" s="23" t="s">
        <v>150</v>
      </c>
      <c r="E1610" s="33">
        <v>62201</v>
      </c>
      <c r="F1610" s="33">
        <v>0</v>
      </c>
      <c r="G1610" s="33">
        <v>0</v>
      </c>
      <c r="H1610" s="33">
        <v>0</v>
      </c>
      <c r="I1610" s="3">
        <f t="shared" si="50"/>
        <v>62201</v>
      </c>
      <c r="J1610" s="3">
        <f t="shared" si="50"/>
        <v>0</v>
      </c>
      <c r="K1610" s="3">
        <f t="shared" si="51"/>
        <v>62201</v>
      </c>
    </row>
    <row r="1611" spans="1:11" ht="17.399999999999999" customHeight="1" x14ac:dyDescent="0.3">
      <c r="A1611" s="23" t="s">
        <v>3589</v>
      </c>
      <c r="B1611" s="23" t="s">
        <v>3588</v>
      </c>
      <c r="C1611" s="69">
        <v>1</v>
      </c>
      <c r="D1611" s="23" t="s">
        <v>150</v>
      </c>
      <c r="E1611" s="33">
        <v>62201</v>
      </c>
      <c r="F1611" s="33">
        <v>0</v>
      </c>
      <c r="G1611" s="33">
        <v>0</v>
      </c>
      <c r="H1611" s="33">
        <v>0</v>
      </c>
      <c r="I1611" s="3">
        <f t="shared" si="50"/>
        <v>62201</v>
      </c>
      <c r="J1611" s="3">
        <f t="shared" si="50"/>
        <v>0</v>
      </c>
      <c r="K1611" s="3">
        <f t="shared" si="51"/>
        <v>62201</v>
      </c>
    </row>
    <row r="1612" spans="1:11" ht="17.399999999999999" customHeight="1" x14ac:dyDescent="0.3">
      <c r="A1612" s="23" t="s">
        <v>3599</v>
      </c>
      <c r="B1612" s="23" t="s">
        <v>3598</v>
      </c>
      <c r="C1612" s="69">
        <v>1</v>
      </c>
      <c r="D1612" s="23" t="s">
        <v>150</v>
      </c>
      <c r="E1612" s="33">
        <v>62201</v>
      </c>
      <c r="F1612" s="33">
        <v>0</v>
      </c>
      <c r="G1612" s="33">
        <v>0</v>
      </c>
      <c r="H1612" s="33">
        <v>0</v>
      </c>
      <c r="I1612" s="3">
        <f t="shared" si="50"/>
        <v>62201</v>
      </c>
      <c r="J1612" s="3">
        <f t="shared" si="50"/>
        <v>0</v>
      </c>
      <c r="K1612" s="3">
        <f t="shared" si="51"/>
        <v>62201</v>
      </c>
    </row>
    <row r="1613" spans="1:11" ht="17.399999999999999" customHeight="1" x14ac:dyDescent="0.3">
      <c r="A1613" s="23" t="s">
        <v>3593</v>
      </c>
      <c r="B1613" s="23" t="s">
        <v>3592</v>
      </c>
      <c r="C1613" s="69">
        <v>1</v>
      </c>
      <c r="D1613" s="23" t="s">
        <v>150</v>
      </c>
      <c r="E1613" s="33">
        <v>62201</v>
      </c>
      <c r="F1613" s="33">
        <v>0</v>
      </c>
      <c r="G1613" s="33">
        <v>0</v>
      </c>
      <c r="H1613" s="33">
        <v>0</v>
      </c>
      <c r="I1613" s="3">
        <f t="shared" si="50"/>
        <v>62201</v>
      </c>
      <c r="J1613" s="3">
        <f t="shared" si="50"/>
        <v>0</v>
      </c>
      <c r="K1613" s="3">
        <f t="shared" si="51"/>
        <v>62201</v>
      </c>
    </row>
    <row r="1614" spans="1:11" ht="17.399999999999999" customHeight="1" x14ac:dyDescent="0.3">
      <c r="A1614" s="23" t="s">
        <v>3591</v>
      </c>
      <c r="B1614" s="23" t="s">
        <v>3590</v>
      </c>
      <c r="C1614" s="69">
        <v>1</v>
      </c>
      <c r="D1614" s="23" t="s">
        <v>150</v>
      </c>
      <c r="E1614" s="33">
        <v>62201</v>
      </c>
      <c r="F1614" s="33">
        <v>0</v>
      </c>
      <c r="G1614" s="33">
        <v>0</v>
      </c>
      <c r="H1614" s="33">
        <v>0</v>
      </c>
      <c r="I1614" s="3">
        <f t="shared" si="50"/>
        <v>62201</v>
      </c>
      <c r="J1614" s="3">
        <f t="shared" si="50"/>
        <v>0</v>
      </c>
      <c r="K1614" s="3">
        <f t="shared" si="51"/>
        <v>62201</v>
      </c>
    </row>
    <row r="1615" spans="1:11" ht="17.399999999999999" customHeight="1" x14ac:dyDescent="0.3">
      <c r="A1615" s="23" t="s">
        <v>3601</v>
      </c>
      <c r="B1615" s="23" t="s">
        <v>3600</v>
      </c>
      <c r="C1615" s="69">
        <v>1</v>
      </c>
      <c r="D1615" s="23" t="s">
        <v>150</v>
      </c>
      <c r="E1615" s="33">
        <v>62201</v>
      </c>
      <c r="F1615" s="33">
        <v>0</v>
      </c>
      <c r="G1615" s="33">
        <v>0</v>
      </c>
      <c r="H1615" s="33">
        <v>0</v>
      </c>
      <c r="I1615" s="3">
        <f t="shared" si="50"/>
        <v>62201</v>
      </c>
      <c r="J1615" s="3">
        <f t="shared" si="50"/>
        <v>0</v>
      </c>
      <c r="K1615" s="3">
        <f t="shared" si="51"/>
        <v>62201</v>
      </c>
    </row>
    <row r="1616" spans="1:11" ht="17.399999999999999" customHeight="1" x14ac:dyDescent="0.3">
      <c r="A1616" s="23" t="s">
        <v>3035</v>
      </c>
      <c r="B1616" s="23" t="s">
        <v>3034</v>
      </c>
      <c r="C1616" s="69">
        <v>1</v>
      </c>
      <c r="D1616" s="23" t="s">
        <v>36</v>
      </c>
      <c r="E1616" s="33">
        <v>25802</v>
      </c>
      <c r="F1616" s="33">
        <v>0</v>
      </c>
      <c r="G1616" s="33">
        <v>36343</v>
      </c>
      <c r="H1616" s="33">
        <v>0</v>
      </c>
      <c r="I1616" s="3">
        <f t="shared" si="50"/>
        <v>62145</v>
      </c>
      <c r="J1616" s="3">
        <f t="shared" si="50"/>
        <v>0</v>
      </c>
      <c r="K1616" s="3">
        <f t="shared" si="51"/>
        <v>62145</v>
      </c>
    </row>
    <row r="1617" spans="1:11" ht="17.399999999999999" customHeight="1" x14ac:dyDescent="0.3">
      <c r="A1617" s="23" t="s">
        <v>3061</v>
      </c>
      <c r="B1617" s="23" t="s">
        <v>3060</v>
      </c>
      <c r="C1617" s="69">
        <v>1</v>
      </c>
      <c r="D1617" s="23" t="s">
        <v>36</v>
      </c>
      <c r="E1617" s="33">
        <v>25802</v>
      </c>
      <c r="F1617" s="33">
        <v>0</v>
      </c>
      <c r="G1617" s="33">
        <v>36343</v>
      </c>
      <c r="H1617" s="33">
        <v>0</v>
      </c>
      <c r="I1617" s="3">
        <f t="shared" si="50"/>
        <v>62145</v>
      </c>
      <c r="J1617" s="3">
        <f t="shared" si="50"/>
        <v>0</v>
      </c>
      <c r="K1617" s="3">
        <f t="shared" si="51"/>
        <v>62145</v>
      </c>
    </row>
    <row r="1618" spans="1:11" ht="17.399999999999999" customHeight="1" x14ac:dyDescent="0.3">
      <c r="A1618" s="23" t="s">
        <v>3059</v>
      </c>
      <c r="B1618" s="23" t="s">
        <v>3058</v>
      </c>
      <c r="C1618" s="69">
        <v>1</v>
      </c>
      <c r="D1618" s="23" t="s">
        <v>36</v>
      </c>
      <c r="E1618" s="33">
        <v>25802</v>
      </c>
      <c r="F1618" s="33">
        <v>0</v>
      </c>
      <c r="G1618" s="33">
        <v>36343</v>
      </c>
      <c r="H1618" s="33">
        <v>0</v>
      </c>
      <c r="I1618" s="3">
        <f t="shared" si="50"/>
        <v>62145</v>
      </c>
      <c r="J1618" s="3">
        <f t="shared" si="50"/>
        <v>0</v>
      </c>
      <c r="K1618" s="3">
        <f t="shared" si="51"/>
        <v>62145</v>
      </c>
    </row>
    <row r="1619" spans="1:11" ht="17.399999999999999" customHeight="1" x14ac:dyDescent="0.3">
      <c r="A1619" s="23" t="s">
        <v>3053</v>
      </c>
      <c r="B1619" s="23" t="s">
        <v>3052</v>
      </c>
      <c r="C1619" s="69">
        <v>1</v>
      </c>
      <c r="D1619" s="23" t="s">
        <v>36</v>
      </c>
      <c r="E1619" s="33">
        <v>25802</v>
      </c>
      <c r="F1619" s="33">
        <v>0</v>
      </c>
      <c r="G1619" s="33">
        <v>36343</v>
      </c>
      <c r="H1619" s="33">
        <v>0</v>
      </c>
      <c r="I1619" s="3">
        <f t="shared" si="50"/>
        <v>62145</v>
      </c>
      <c r="J1619" s="3">
        <f t="shared" si="50"/>
        <v>0</v>
      </c>
      <c r="K1619" s="3">
        <f t="shared" si="51"/>
        <v>62145</v>
      </c>
    </row>
    <row r="1620" spans="1:11" ht="17.399999999999999" customHeight="1" x14ac:dyDescent="0.3">
      <c r="A1620" s="23" t="s">
        <v>3047</v>
      </c>
      <c r="B1620" s="23" t="s">
        <v>3046</v>
      </c>
      <c r="C1620" s="69">
        <v>1</v>
      </c>
      <c r="D1620" s="23" t="s">
        <v>36</v>
      </c>
      <c r="E1620" s="33">
        <v>25802</v>
      </c>
      <c r="F1620" s="33">
        <v>0</v>
      </c>
      <c r="G1620" s="33">
        <v>36343</v>
      </c>
      <c r="H1620" s="33">
        <v>0</v>
      </c>
      <c r="I1620" s="3">
        <f t="shared" si="50"/>
        <v>62145</v>
      </c>
      <c r="J1620" s="3">
        <f t="shared" si="50"/>
        <v>0</v>
      </c>
      <c r="K1620" s="3">
        <f t="shared" si="51"/>
        <v>62145</v>
      </c>
    </row>
    <row r="1621" spans="1:11" ht="17.399999999999999" customHeight="1" x14ac:dyDescent="0.3">
      <c r="A1621" s="23" t="s">
        <v>3049</v>
      </c>
      <c r="B1621" s="23" t="s">
        <v>3048</v>
      </c>
      <c r="C1621" s="69">
        <v>1</v>
      </c>
      <c r="D1621" s="23" t="s">
        <v>36</v>
      </c>
      <c r="E1621" s="33">
        <v>25802</v>
      </c>
      <c r="F1621" s="33">
        <v>0</v>
      </c>
      <c r="G1621" s="33">
        <v>36343</v>
      </c>
      <c r="H1621" s="33">
        <v>0</v>
      </c>
      <c r="I1621" s="3">
        <f t="shared" si="50"/>
        <v>62145</v>
      </c>
      <c r="J1621" s="3">
        <f t="shared" si="50"/>
        <v>0</v>
      </c>
      <c r="K1621" s="3">
        <f t="shared" si="51"/>
        <v>62145</v>
      </c>
    </row>
    <row r="1622" spans="1:11" ht="17.399999999999999" customHeight="1" x14ac:dyDescent="0.3">
      <c r="A1622" s="23" t="s">
        <v>3055</v>
      </c>
      <c r="B1622" s="23" t="s">
        <v>3054</v>
      </c>
      <c r="C1622" s="69">
        <v>1</v>
      </c>
      <c r="D1622" s="23" t="s">
        <v>36</v>
      </c>
      <c r="E1622" s="33">
        <v>25802</v>
      </c>
      <c r="F1622" s="33">
        <v>0</v>
      </c>
      <c r="G1622" s="33">
        <v>36343</v>
      </c>
      <c r="H1622" s="33">
        <v>0</v>
      </c>
      <c r="I1622" s="3">
        <f t="shared" si="50"/>
        <v>62145</v>
      </c>
      <c r="J1622" s="3">
        <f t="shared" si="50"/>
        <v>0</v>
      </c>
      <c r="K1622" s="3">
        <f t="shared" si="51"/>
        <v>62145</v>
      </c>
    </row>
    <row r="1623" spans="1:11" ht="17.399999999999999" customHeight="1" x14ac:dyDescent="0.3">
      <c r="A1623" s="23" t="s">
        <v>3045</v>
      </c>
      <c r="B1623" s="23" t="s">
        <v>3044</v>
      </c>
      <c r="C1623" s="69">
        <v>1</v>
      </c>
      <c r="D1623" s="23" t="s">
        <v>36</v>
      </c>
      <c r="E1623" s="33">
        <v>25802</v>
      </c>
      <c r="F1623" s="33">
        <v>0</v>
      </c>
      <c r="G1623" s="33">
        <v>36343</v>
      </c>
      <c r="H1623" s="33">
        <v>0</v>
      </c>
      <c r="I1623" s="3">
        <f t="shared" si="50"/>
        <v>62145</v>
      </c>
      <c r="J1623" s="3">
        <f t="shared" si="50"/>
        <v>0</v>
      </c>
      <c r="K1623" s="3">
        <f t="shared" si="51"/>
        <v>62145</v>
      </c>
    </row>
    <row r="1624" spans="1:11" ht="17.399999999999999" customHeight="1" x14ac:dyDescent="0.3">
      <c r="A1624" s="23" t="s">
        <v>3039</v>
      </c>
      <c r="B1624" s="23" t="s">
        <v>3038</v>
      </c>
      <c r="C1624" s="69">
        <v>1</v>
      </c>
      <c r="D1624" s="23" t="s">
        <v>36</v>
      </c>
      <c r="E1624" s="33">
        <v>25802</v>
      </c>
      <c r="F1624" s="33">
        <v>0</v>
      </c>
      <c r="G1624" s="33">
        <v>36343</v>
      </c>
      <c r="H1624" s="33">
        <v>0</v>
      </c>
      <c r="I1624" s="3">
        <f t="shared" si="50"/>
        <v>62145</v>
      </c>
      <c r="J1624" s="3">
        <f t="shared" si="50"/>
        <v>0</v>
      </c>
      <c r="K1624" s="3">
        <f t="shared" si="51"/>
        <v>62145</v>
      </c>
    </row>
    <row r="1625" spans="1:11" ht="17.399999999999999" customHeight="1" x14ac:dyDescent="0.3">
      <c r="A1625" s="23" t="s">
        <v>3037</v>
      </c>
      <c r="B1625" s="23" t="s">
        <v>3036</v>
      </c>
      <c r="C1625" s="69">
        <v>1</v>
      </c>
      <c r="D1625" s="23" t="s">
        <v>36</v>
      </c>
      <c r="E1625" s="33">
        <v>25802</v>
      </c>
      <c r="F1625" s="33">
        <v>0</v>
      </c>
      <c r="G1625" s="33">
        <v>36343</v>
      </c>
      <c r="H1625" s="33">
        <v>0</v>
      </c>
      <c r="I1625" s="3">
        <f t="shared" si="50"/>
        <v>62145</v>
      </c>
      <c r="J1625" s="3">
        <f t="shared" si="50"/>
        <v>0</v>
      </c>
      <c r="K1625" s="3">
        <f t="shared" si="51"/>
        <v>62145</v>
      </c>
    </row>
    <row r="1626" spans="1:11" ht="17.399999999999999" customHeight="1" x14ac:dyDescent="0.3">
      <c r="A1626" s="23" t="s">
        <v>3031</v>
      </c>
      <c r="B1626" s="23" t="s">
        <v>3030</v>
      </c>
      <c r="C1626" s="69">
        <v>1</v>
      </c>
      <c r="D1626" s="23" t="s">
        <v>36</v>
      </c>
      <c r="E1626" s="33">
        <v>25802</v>
      </c>
      <c r="F1626" s="33">
        <v>0</v>
      </c>
      <c r="G1626" s="33">
        <v>36343</v>
      </c>
      <c r="H1626" s="33">
        <v>0</v>
      </c>
      <c r="I1626" s="3">
        <f t="shared" si="50"/>
        <v>62145</v>
      </c>
      <c r="J1626" s="3">
        <f t="shared" si="50"/>
        <v>0</v>
      </c>
      <c r="K1626" s="3">
        <f t="shared" si="51"/>
        <v>62145</v>
      </c>
    </row>
    <row r="1627" spans="1:11" ht="17.399999999999999" customHeight="1" x14ac:dyDescent="0.3">
      <c r="A1627" s="23" t="s">
        <v>3043</v>
      </c>
      <c r="B1627" s="23" t="s">
        <v>3042</v>
      </c>
      <c r="C1627" s="69">
        <v>1</v>
      </c>
      <c r="D1627" s="23" t="s">
        <v>36</v>
      </c>
      <c r="E1627" s="33">
        <v>25802</v>
      </c>
      <c r="F1627" s="33">
        <v>0</v>
      </c>
      <c r="G1627" s="33">
        <v>36343</v>
      </c>
      <c r="H1627" s="33">
        <v>0</v>
      </c>
      <c r="I1627" s="3">
        <f t="shared" si="50"/>
        <v>62145</v>
      </c>
      <c r="J1627" s="3">
        <f t="shared" si="50"/>
        <v>0</v>
      </c>
      <c r="K1627" s="3">
        <f t="shared" si="51"/>
        <v>62145</v>
      </c>
    </row>
    <row r="1628" spans="1:11" ht="17.399999999999999" customHeight="1" x14ac:dyDescent="0.3">
      <c r="A1628" s="23" t="s">
        <v>3051</v>
      </c>
      <c r="B1628" s="23" t="s">
        <v>3050</v>
      </c>
      <c r="C1628" s="69">
        <v>1</v>
      </c>
      <c r="D1628" s="23" t="s">
        <v>36</v>
      </c>
      <c r="E1628" s="33">
        <v>25802</v>
      </c>
      <c r="F1628" s="33">
        <v>0</v>
      </c>
      <c r="G1628" s="33">
        <v>36343</v>
      </c>
      <c r="H1628" s="33">
        <v>0</v>
      </c>
      <c r="I1628" s="3">
        <f t="shared" si="50"/>
        <v>62145</v>
      </c>
      <c r="J1628" s="3">
        <f t="shared" si="50"/>
        <v>0</v>
      </c>
      <c r="K1628" s="3">
        <f t="shared" si="51"/>
        <v>62145</v>
      </c>
    </row>
    <row r="1629" spans="1:11" ht="17.399999999999999" customHeight="1" x14ac:dyDescent="0.3">
      <c r="A1629" s="23" t="s">
        <v>3033</v>
      </c>
      <c r="B1629" s="23" t="s">
        <v>3032</v>
      </c>
      <c r="C1629" s="69">
        <v>1</v>
      </c>
      <c r="D1629" s="23" t="s">
        <v>36</v>
      </c>
      <c r="E1629" s="33">
        <v>25802</v>
      </c>
      <c r="F1629" s="33">
        <v>0</v>
      </c>
      <c r="G1629" s="33">
        <v>36343</v>
      </c>
      <c r="H1629" s="33">
        <v>0</v>
      </c>
      <c r="I1629" s="3">
        <f t="shared" si="50"/>
        <v>62145</v>
      </c>
      <c r="J1629" s="3">
        <f t="shared" si="50"/>
        <v>0</v>
      </c>
      <c r="K1629" s="3">
        <f t="shared" si="51"/>
        <v>62145</v>
      </c>
    </row>
    <row r="1630" spans="1:11" ht="17.399999999999999" customHeight="1" x14ac:dyDescent="0.3">
      <c r="A1630" s="23" t="s">
        <v>3041</v>
      </c>
      <c r="B1630" s="23" t="s">
        <v>3040</v>
      </c>
      <c r="C1630" s="69">
        <v>1</v>
      </c>
      <c r="D1630" s="23" t="s">
        <v>36</v>
      </c>
      <c r="E1630" s="33">
        <v>25802</v>
      </c>
      <c r="F1630" s="33">
        <v>0</v>
      </c>
      <c r="G1630" s="33">
        <v>36343</v>
      </c>
      <c r="H1630" s="33">
        <v>0</v>
      </c>
      <c r="I1630" s="3">
        <f t="shared" si="50"/>
        <v>62145</v>
      </c>
      <c r="J1630" s="3">
        <f t="shared" si="50"/>
        <v>0</v>
      </c>
      <c r="K1630" s="3">
        <f t="shared" si="51"/>
        <v>62145</v>
      </c>
    </row>
    <row r="1631" spans="1:11" ht="17.399999999999999" customHeight="1" x14ac:dyDescent="0.3">
      <c r="A1631" s="23" t="s">
        <v>3057</v>
      </c>
      <c r="B1631" s="23" t="s">
        <v>3056</v>
      </c>
      <c r="C1631" s="69">
        <v>1</v>
      </c>
      <c r="D1631" s="23" t="s">
        <v>36</v>
      </c>
      <c r="E1631" s="33">
        <v>25802</v>
      </c>
      <c r="F1631" s="33">
        <v>0</v>
      </c>
      <c r="G1631" s="33">
        <v>36343</v>
      </c>
      <c r="H1631" s="33">
        <v>0</v>
      </c>
      <c r="I1631" s="3">
        <f t="shared" si="50"/>
        <v>62145</v>
      </c>
      <c r="J1631" s="3">
        <f t="shared" si="50"/>
        <v>0</v>
      </c>
      <c r="K1631" s="3">
        <f t="shared" si="51"/>
        <v>62145</v>
      </c>
    </row>
    <row r="1632" spans="1:11" ht="17.399999999999999" customHeight="1" x14ac:dyDescent="0.3">
      <c r="A1632" s="23" t="s">
        <v>4101</v>
      </c>
      <c r="B1632" s="23" t="s">
        <v>4100</v>
      </c>
      <c r="C1632" s="69">
        <v>1</v>
      </c>
      <c r="D1632" s="23" t="s">
        <v>17</v>
      </c>
      <c r="E1632" s="33">
        <v>24201</v>
      </c>
      <c r="F1632" s="33">
        <v>6422</v>
      </c>
      <c r="G1632" s="33">
        <v>25559</v>
      </c>
      <c r="H1632" s="33">
        <v>5517</v>
      </c>
      <c r="I1632" s="3">
        <f t="shared" si="50"/>
        <v>49760</v>
      </c>
      <c r="J1632" s="3">
        <f t="shared" si="50"/>
        <v>11939</v>
      </c>
      <c r="K1632" s="3">
        <f t="shared" si="51"/>
        <v>61699</v>
      </c>
    </row>
    <row r="1633" spans="1:11" ht="17.399999999999999" customHeight="1" x14ac:dyDescent="0.3">
      <c r="A1633" s="23" t="s">
        <v>4097</v>
      </c>
      <c r="B1633" s="23" t="s">
        <v>4096</v>
      </c>
      <c r="C1633" s="69">
        <v>1</v>
      </c>
      <c r="D1633" s="23" t="s">
        <v>17</v>
      </c>
      <c r="E1633" s="33">
        <v>24201</v>
      </c>
      <c r="F1633" s="33">
        <v>6422</v>
      </c>
      <c r="G1633" s="33">
        <v>25559</v>
      </c>
      <c r="H1633" s="33">
        <v>5517</v>
      </c>
      <c r="I1633" s="3">
        <f t="shared" si="50"/>
        <v>49760</v>
      </c>
      <c r="J1633" s="3">
        <f t="shared" si="50"/>
        <v>11939</v>
      </c>
      <c r="K1633" s="3">
        <f t="shared" si="51"/>
        <v>61699</v>
      </c>
    </row>
    <row r="1634" spans="1:11" ht="17.399999999999999" customHeight="1" x14ac:dyDescent="0.3">
      <c r="A1634" s="23" t="s">
        <v>4103</v>
      </c>
      <c r="B1634" s="23" t="s">
        <v>4102</v>
      </c>
      <c r="C1634" s="69">
        <v>1</v>
      </c>
      <c r="D1634" s="23" t="s">
        <v>17</v>
      </c>
      <c r="E1634" s="33">
        <v>24201</v>
      </c>
      <c r="F1634" s="33">
        <v>6422</v>
      </c>
      <c r="G1634" s="33">
        <v>25559</v>
      </c>
      <c r="H1634" s="33">
        <v>5517</v>
      </c>
      <c r="I1634" s="3">
        <f t="shared" si="50"/>
        <v>49760</v>
      </c>
      <c r="J1634" s="3">
        <f t="shared" si="50"/>
        <v>11939</v>
      </c>
      <c r="K1634" s="3">
        <f t="shared" si="51"/>
        <v>61699</v>
      </c>
    </row>
    <row r="1635" spans="1:11" ht="17.399999999999999" customHeight="1" x14ac:dyDescent="0.3">
      <c r="A1635" s="23" t="s">
        <v>4093</v>
      </c>
      <c r="B1635" s="23" t="s">
        <v>4092</v>
      </c>
      <c r="C1635" s="69">
        <v>1</v>
      </c>
      <c r="D1635" s="23" t="s">
        <v>17</v>
      </c>
      <c r="E1635" s="33">
        <v>24201</v>
      </c>
      <c r="F1635" s="33">
        <v>6422</v>
      </c>
      <c r="G1635" s="33">
        <v>25559</v>
      </c>
      <c r="H1635" s="33">
        <v>5517</v>
      </c>
      <c r="I1635" s="3">
        <f t="shared" si="50"/>
        <v>49760</v>
      </c>
      <c r="J1635" s="3">
        <f t="shared" si="50"/>
        <v>11939</v>
      </c>
      <c r="K1635" s="3">
        <f t="shared" si="51"/>
        <v>61699</v>
      </c>
    </row>
    <row r="1636" spans="1:11" ht="17.399999999999999" customHeight="1" x14ac:dyDescent="0.3">
      <c r="A1636" s="23" t="s">
        <v>4111</v>
      </c>
      <c r="B1636" s="23" t="s">
        <v>4110</v>
      </c>
      <c r="C1636" s="69">
        <v>1</v>
      </c>
      <c r="D1636" s="23" t="s">
        <v>17</v>
      </c>
      <c r="E1636" s="33">
        <v>24201</v>
      </c>
      <c r="F1636" s="33">
        <v>6422</v>
      </c>
      <c r="G1636" s="33">
        <v>25559</v>
      </c>
      <c r="H1636" s="33">
        <v>5517</v>
      </c>
      <c r="I1636" s="3">
        <f t="shared" si="50"/>
        <v>49760</v>
      </c>
      <c r="J1636" s="3">
        <f t="shared" si="50"/>
        <v>11939</v>
      </c>
      <c r="K1636" s="3">
        <f t="shared" si="51"/>
        <v>61699</v>
      </c>
    </row>
    <row r="1637" spans="1:11" ht="17.399999999999999" customHeight="1" x14ac:dyDescent="0.3">
      <c r="A1637" s="23" t="s">
        <v>4105</v>
      </c>
      <c r="B1637" s="23" t="s">
        <v>4104</v>
      </c>
      <c r="C1637" s="69">
        <v>1</v>
      </c>
      <c r="D1637" s="23" t="s">
        <v>17</v>
      </c>
      <c r="E1637" s="33">
        <v>24201</v>
      </c>
      <c r="F1637" s="33">
        <v>6422</v>
      </c>
      <c r="G1637" s="33">
        <v>25559</v>
      </c>
      <c r="H1637" s="33">
        <v>5517</v>
      </c>
      <c r="I1637" s="3">
        <f t="shared" si="50"/>
        <v>49760</v>
      </c>
      <c r="J1637" s="3">
        <f t="shared" si="50"/>
        <v>11939</v>
      </c>
      <c r="K1637" s="3">
        <f t="shared" si="51"/>
        <v>61699</v>
      </c>
    </row>
    <row r="1638" spans="1:11" ht="17.399999999999999" customHeight="1" x14ac:dyDescent="0.3">
      <c r="A1638" s="23" t="s">
        <v>4109</v>
      </c>
      <c r="B1638" s="23" t="s">
        <v>4108</v>
      </c>
      <c r="C1638" s="69">
        <v>1</v>
      </c>
      <c r="D1638" s="23" t="s">
        <v>17</v>
      </c>
      <c r="E1638" s="33">
        <v>24201</v>
      </c>
      <c r="F1638" s="33">
        <v>6422</v>
      </c>
      <c r="G1638" s="33">
        <v>25559</v>
      </c>
      <c r="H1638" s="33">
        <v>5517</v>
      </c>
      <c r="I1638" s="3">
        <f t="shared" si="50"/>
        <v>49760</v>
      </c>
      <c r="J1638" s="3">
        <f t="shared" si="50"/>
        <v>11939</v>
      </c>
      <c r="K1638" s="3">
        <f t="shared" si="51"/>
        <v>61699</v>
      </c>
    </row>
    <row r="1639" spans="1:11" ht="17.399999999999999" customHeight="1" x14ac:dyDescent="0.3">
      <c r="A1639" s="23" t="s">
        <v>4099</v>
      </c>
      <c r="B1639" s="23" t="s">
        <v>4098</v>
      </c>
      <c r="C1639" s="69">
        <v>1</v>
      </c>
      <c r="D1639" s="23" t="s">
        <v>17</v>
      </c>
      <c r="E1639" s="33">
        <v>24201</v>
      </c>
      <c r="F1639" s="33">
        <v>6422</v>
      </c>
      <c r="G1639" s="33">
        <v>25559</v>
      </c>
      <c r="H1639" s="33">
        <v>5517</v>
      </c>
      <c r="I1639" s="3">
        <f t="shared" si="50"/>
        <v>49760</v>
      </c>
      <c r="J1639" s="3">
        <f t="shared" si="50"/>
        <v>11939</v>
      </c>
      <c r="K1639" s="3">
        <f t="shared" si="51"/>
        <v>61699</v>
      </c>
    </row>
    <row r="1640" spans="1:11" ht="17.399999999999999" customHeight="1" x14ac:dyDescent="0.3">
      <c r="A1640" s="23" t="s">
        <v>4107</v>
      </c>
      <c r="B1640" s="23" t="s">
        <v>4106</v>
      </c>
      <c r="C1640" s="69">
        <v>1</v>
      </c>
      <c r="D1640" s="23" t="s">
        <v>17</v>
      </c>
      <c r="E1640" s="33">
        <v>24201</v>
      </c>
      <c r="F1640" s="33">
        <v>6422</v>
      </c>
      <c r="G1640" s="33">
        <v>25559</v>
      </c>
      <c r="H1640" s="33">
        <v>5517</v>
      </c>
      <c r="I1640" s="3">
        <f t="shared" si="50"/>
        <v>49760</v>
      </c>
      <c r="J1640" s="3">
        <f t="shared" si="50"/>
        <v>11939</v>
      </c>
      <c r="K1640" s="3">
        <f t="shared" si="51"/>
        <v>61699</v>
      </c>
    </row>
    <row r="1641" spans="1:11" ht="17.399999999999999" customHeight="1" x14ac:dyDescent="0.3">
      <c r="A1641" s="23" t="s">
        <v>4095</v>
      </c>
      <c r="B1641" s="23" t="s">
        <v>4094</v>
      </c>
      <c r="C1641" s="69">
        <v>1</v>
      </c>
      <c r="D1641" s="23" t="s">
        <v>17</v>
      </c>
      <c r="E1641" s="33">
        <v>24201</v>
      </c>
      <c r="F1641" s="33">
        <v>6422</v>
      </c>
      <c r="G1641" s="33">
        <v>25559</v>
      </c>
      <c r="H1641" s="33">
        <v>5517</v>
      </c>
      <c r="I1641" s="3">
        <f t="shared" si="50"/>
        <v>49760</v>
      </c>
      <c r="J1641" s="3">
        <f t="shared" si="50"/>
        <v>11939</v>
      </c>
      <c r="K1641" s="3">
        <f t="shared" si="51"/>
        <v>61699</v>
      </c>
    </row>
    <row r="1642" spans="1:11" ht="17.399999999999999" customHeight="1" x14ac:dyDescent="0.3">
      <c r="A1642" s="23" t="s">
        <v>4925</v>
      </c>
      <c r="B1642" s="23" t="s">
        <v>4924</v>
      </c>
      <c r="C1642" s="69">
        <v>1</v>
      </c>
      <c r="D1642" s="23" t="s">
        <v>40</v>
      </c>
      <c r="E1642" s="33">
        <v>25898</v>
      </c>
      <c r="F1642" s="33">
        <v>0</v>
      </c>
      <c r="G1642" s="33">
        <v>25444</v>
      </c>
      <c r="H1642" s="33">
        <v>9750</v>
      </c>
      <c r="I1642" s="3">
        <f t="shared" si="50"/>
        <v>51342</v>
      </c>
      <c r="J1642" s="3">
        <f t="shared" si="50"/>
        <v>9750</v>
      </c>
      <c r="K1642" s="3">
        <f t="shared" si="51"/>
        <v>61092</v>
      </c>
    </row>
    <row r="1643" spans="1:11" ht="17.399999999999999" customHeight="1" x14ac:dyDescent="0.3">
      <c r="A1643" s="23" t="s">
        <v>4301</v>
      </c>
      <c r="B1643" s="23" t="s">
        <v>4300</v>
      </c>
      <c r="C1643" s="69">
        <v>1</v>
      </c>
      <c r="D1643" s="23" t="s">
        <v>76</v>
      </c>
      <c r="E1643" s="33">
        <v>32648</v>
      </c>
      <c r="F1643" s="33">
        <v>8240</v>
      </c>
      <c r="G1643" s="33">
        <v>16133</v>
      </c>
      <c r="H1643" s="33">
        <v>3959</v>
      </c>
      <c r="I1643" s="3">
        <f t="shared" si="50"/>
        <v>48781</v>
      </c>
      <c r="J1643" s="3">
        <f t="shared" si="50"/>
        <v>12199</v>
      </c>
      <c r="K1643" s="3">
        <f t="shared" si="51"/>
        <v>60980</v>
      </c>
    </row>
    <row r="1644" spans="1:11" ht="17.399999999999999" customHeight="1" x14ac:dyDescent="0.3">
      <c r="A1644" s="23" t="s">
        <v>1334</v>
      </c>
      <c r="B1644" s="23" t="s">
        <v>1333</v>
      </c>
      <c r="C1644" s="69">
        <v>1</v>
      </c>
      <c r="D1644" s="23" t="s">
        <v>193</v>
      </c>
      <c r="E1644" s="33">
        <v>31727</v>
      </c>
      <c r="F1644" s="33">
        <v>1741</v>
      </c>
      <c r="G1644" s="33">
        <v>25005</v>
      </c>
      <c r="H1644" s="33">
        <v>2128</v>
      </c>
      <c r="I1644" s="3">
        <f t="shared" si="50"/>
        <v>56732</v>
      </c>
      <c r="J1644" s="3">
        <f t="shared" si="50"/>
        <v>3869</v>
      </c>
      <c r="K1644" s="3">
        <f t="shared" si="51"/>
        <v>60601</v>
      </c>
    </row>
    <row r="1645" spans="1:11" ht="17.399999999999999" customHeight="1" x14ac:dyDescent="0.3">
      <c r="A1645" s="23" t="s">
        <v>1326</v>
      </c>
      <c r="B1645" s="23" t="s">
        <v>1325</v>
      </c>
      <c r="C1645" s="69">
        <v>1</v>
      </c>
      <c r="D1645" s="23" t="s">
        <v>193</v>
      </c>
      <c r="E1645" s="33">
        <v>31727</v>
      </c>
      <c r="F1645" s="33">
        <v>1741</v>
      </c>
      <c r="G1645" s="33">
        <v>25005</v>
      </c>
      <c r="H1645" s="33">
        <v>2128</v>
      </c>
      <c r="I1645" s="3">
        <f t="shared" si="50"/>
        <v>56732</v>
      </c>
      <c r="J1645" s="3">
        <f t="shared" si="50"/>
        <v>3869</v>
      </c>
      <c r="K1645" s="3">
        <f t="shared" si="51"/>
        <v>60601</v>
      </c>
    </row>
    <row r="1646" spans="1:11" ht="17.399999999999999" customHeight="1" x14ac:dyDescent="0.3">
      <c r="A1646" s="23" t="s">
        <v>1328</v>
      </c>
      <c r="B1646" s="23" t="s">
        <v>1327</v>
      </c>
      <c r="C1646" s="69">
        <v>1</v>
      </c>
      <c r="D1646" s="23" t="s">
        <v>193</v>
      </c>
      <c r="E1646" s="33">
        <v>31727</v>
      </c>
      <c r="F1646" s="33">
        <v>1741</v>
      </c>
      <c r="G1646" s="33">
        <v>25005</v>
      </c>
      <c r="H1646" s="33">
        <v>2128</v>
      </c>
      <c r="I1646" s="3">
        <f t="shared" si="50"/>
        <v>56732</v>
      </c>
      <c r="J1646" s="3">
        <f t="shared" si="50"/>
        <v>3869</v>
      </c>
      <c r="K1646" s="3">
        <f t="shared" si="51"/>
        <v>60601</v>
      </c>
    </row>
    <row r="1647" spans="1:11" ht="17.399999999999999" customHeight="1" x14ac:dyDescent="0.3">
      <c r="A1647" s="23" t="s">
        <v>1320</v>
      </c>
      <c r="B1647" s="23" t="s">
        <v>1319</v>
      </c>
      <c r="C1647" s="69">
        <v>1</v>
      </c>
      <c r="D1647" s="23" t="s">
        <v>193</v>
      </c>
      <c r="E1647" s="33">
        <v>31727</v>
      </c>
      <c r="F1647" s="33">
        <v>1741</v>
      </c>
      <c r="G1647" s="33">
        <v>25005</v>
      </c>
      <c r="H1647" s="33">
        <v>2128</v>
      </c>
      <c r="I1647" s="3">
        <f t="shared" si="50"/>
        <v>56732</v>
      </c>
      <c r="J1647" s="3">
        <f t="shared" si="50"/>
        <v>3869</v>
      </c>
      <c r="K1647" s="3">
        <f t="shared" si="51"/>
        <v>60601</v>
      </c>
    </row>
    <row r="1648" spans="1:11" ht="17.399999999999999" customHeight="1" x14ac:dyDescent="0.3">
      <c r="A1648" s="23" t="s">
        <v>1336</v>
      </c>
      <c r="B1648" s="23" t="s">
        <v>1335</v>
      </c>
      <c r="C1648" s="69">
        <v>1</v>
      </c>
      <c r="D1648" s="23" t="s">
        <v>193</v>
      </c>
      <c r="E1648" s="33">
        <v>31727</v>
      </c>
      <c r="F1648" s="33">
        <v>1741</v>
      </c>
      <c r="G1648" s="33">
        <v>25005</v>
      </c>
      <c r="H1648" s="33">
        <v>2128</v>
      </c>
      <c r="I1648" s="3">
        <f t="shared" si="50"/>
        <v>56732</v>
      </c>
      <c r="J1648" s="3">
        <f t="shared" si="50"/>
        <v>3869</v>
      </c>
      <c r="K1648" s="3">
        <f t="shared" si="51"/>
        <v>60601</v>
      </c>
    </row>
    <row r="1649" spans="1:11" ht="17.399999999999999" customHeight="1" x14ac:dyDescent="0.3">
      <c r="A1649" s="23" t="s">
        <v>1338</v>
      </c>
      <c r="B1649" s="23" t="s">
        <v>1337</v>
      </c>
      <c r="C1649" s="69">
        <v>1</v>
      </c>
      <c r="D1649" s="23" t="s">
        <v>193</v>
      </c>
      <c r="E1649" s="33">
        <v>31727</v>
      </c>
      <c r="F1649" s="33">
        <v>1741</v>
      </c>
      <c r="G1649" s="33">
        <v>25005</v>
      </c>
      <c r="H1649" s="33">
        <v>2128</v>
      </c>
      <c r="I1649" s="3">
        <f t="shared" si="50"/>
        <v>56732</v>
      </c>
      <c r="J1649" s="3">
        <f t="shared" si="50"/>
        <v>3869</v>
      </c>
      <c r="K1649" s="3">
        <f t="shared" si="51"/>
        <v>60601</v>
      </c>
    </row>
    <row r="1650" spans="1:11" ht="17.399999999999999" customHeight="1" x14ac:dyDescent="0.3">
      <c r="A1650" s="23" t="s">
        <v>1332</v>
      </c>
      <c r="B1650" s="23" t="s">
        <v>1331</v>
      </c>
      <c r="C1650" s="69">
        <v>1</v>
      </c>
      <c r="D1650" s="23" t="s">
        <v>193</v>
      </c>
      <c r="E1650" s="33">
        <v>31727</v>
      </c>
      <c r="F1650" s="33">
        <v>1741</v>
      </c>
      <c r="G1650" s="33">
        <v>25005</v>
      </c>
      <c r="H1650" s="33">
        <v>2128</v>
      </c>
      <c r="I1650" s="3">
        <f t="shared" si="50"/>
        <v>56732</v>
      </c>
      <c r="J1650" s="3">
        <f t="shared" si="50"/>
        <v>3869</v>
      </c>
      <c r="K1650" s="3">
        <f t="shared" si="51"/>
        <v>60601</v>
      </c>
    </row>
    <row r="1651" spans="1:11" ht="17.399999999999999" customHeight="1" x14ac:dyDescent="0.3">
      <c r="A1651" s="23" t="s">
        <v>1330</v>
      </c>
      <c r="B1651" s="23" t="s">
        <v>1329</v>
      </c>
      <c r="C1651" s="69">
        <v>1</v>
      </c>
      <c r="D1651" s="23" t="s">
        <v>193</v>
      </c>
      <c r="E1651" s="33">
        <v>31727</v>
      </c>
      <c r="F1651" s="33">
        <v>1741</v>
      </c>
      <c r="G1651" s="33">
        <v>25005</v>
      </c>
      <c r="H1651" s="33">
        <v>2128</v>
      </c>
      <c r="I1651" s="3">
        <f t="shared" si="50"/>
        <v>56732</v>
      </c>
      <c r="J1651" s="3">
        <f t="shared" si="50"/>
        <v>3869</v>
      </c>
      <c r="K1651" s="3">
        <f t="shared" si="51"/>
        <v>60601</v>
      </c>
    </row>
    <row r="1652" spans="1:11" ht="17.399999999999999" customHeight="1" x14ac:dyDescent="0.3">
      <c r="A1652" s="23" t="s">
        <v>1324</v>
      </c>
      <c r="B1652" s="23" t="s">
        <v>1323</v>
      </c>
      <c r="C1652" s="69">
        <v>1</v>
      </c>
      <c r="D1652" s="23" t="s">
        <v>193</v>
      </c>
      <c r="E1652" s="33">
        <v>31727</v>
      </c>
      <c r="F1652" s="33">
        <v>1741</v>
      </c>
      <c r="G1652" s="33">
        <v>25005</v>
      </c>
      <c r="H1652" s="33">
        <v>2128</v>
      </c>
      <c r="I1652" s="3">
        <f t="shared" si="50"/>
        <v>56732</v>
      </c>
      <c r="J1652" s="3">
        <f t="shared" si="50"/>
        <v>3869</v>
      </c>
      <c r="K1652" s="3">
        <f t="shared" si="51"/>
        <v>60601</v>
      </c>
    </row>
    <row r="1653" spans="1:11" ht="17.399999999999999" customHeight="1" x14ac:dyDescent="0.3">
      <c r="A1653" s="23" t="s">
        <v>1322</v>
      </c>
      <c r="B1653" s="23" t="s">
        <v>1321</v>
      </c>
      <c r="C1653" s="69">
        <v>1</v>
      </c>
      <c r="D1653" s="23" t="s">
        <v>193</v>
      </c>
      <c r="E1653" s="33">
        <v>31727</v>
      </c>
      <c r="F1653" s="33">
        <v>1741</v>
      </c>
      <c r="G1653" s="33">
        <v>25005</v>
      </c>
      <c r="H1653" s="33">
        <v>2128</v>
      </c>
      <c r="I1653" s="3">
        <f t="shared" si="50"/>
        <v>56732</v>
      </c>
      <c r="J1653" s="3">
        <f t="shared" si="50"/>
        <v>3869</v>
      </c>
      <c r="K1653" s="3">
        <f t="shared" si="51"/>
        <v>60601</v>
      </c>
    </row>
    <row r="1654" spans="1:11" ht="17.399999999999999" customHeight="1" x14ac:dyDescent="0.3">
      <c r="A1654" s="23" t="s">
        <v>2352</v>
      </c>
      <c r="B1654" s="23" t="s">
        <v>2351</v>
      </c>
      <c r="C1654" s="69">
        <v>1</v>
      </c>
      <c r="D1654" s="23" t="s">
        <v>73</v>
      </c>
      <c r="E1654" s="33">
        <v>31727</v>
      </c>
      <c r="F1654" s="33">
        <v>3000</v>
      </c>
      <c r="G1654" s="33">
        <v>22367</v>
      </c>
      <c r="H1654" s="33">
        <v>3422</v>
      </c>
      <c r="I1654" s="3">
        <f t="shared" si="50"/>
        <v>54094</v>
      </c>
      <c r="J1654" s="3">
        <f t="shared" si="50"/>
        <v>6422</v>
      </c>
      <c r="K1654" s="3">
        <f t="shared" si="51"/>
        <v>60516</v>
      </c>
    </row>
    <row r="1655" spans="1:11" ht="17.399999999999999" customHeight="1" x14ac:dyDescent="0.3">
      <c r="A1655" s="23" t="s">
        <v>2342</v>
      </c>
      <c r="B1655" s="23" t="s">
        <v>2341</v>
      </c>
      <c r="C1655" s="69">
        <v>1</v>
      </c>
      <c r="D1655" s="23" t="s">
        <v>73</v>
      </c>
      <c r="E1655" s="33">
        <v>31727</v>
      </c>
      <c r="F1655" s="33">
        <v>3000</v>
      </c>
      <c r="G1655" s="33">
        <v>22367</v>
      </c>
      <c r="H1655" s="33">
        <v>3422</v>
      </c>
      <c r="I1655" s="3">
        <f t="shared" si="50"/>
        <v>54094</v>
      </c>
      <c r="J1655" s="3">
        <f t="shared" si="50"/>
        <v>6422</v>
      </c>
      <c r="K1655" s="3">
        <f t="shared" si="51"/>
        <v>60516</v>
      </c>
    </row>
    <row r="1656" spans="1:11" ht="17.399999999999999" customHeight="1" x14ac:dyDescent="0.3">
      <c r="A1656" s="23" t="s">
        <v>2350</v>
      </c>
      <c r="B1656" s="23" t="s">
        <v>2349</v>
      </c>
      <c r="C1656" s="69">
        <v>1</v>
      </c>
      <c r="D1656" s="23" t="s">
        <v>73</v>
      </c>
      <c r="E1656" s="33">
        <v>31727</v>
      </c>
      <c r="F1656" s="33">
        <v>3000</v>
      </c>
      <c r="G1656" s="33">
        <v>22367</v>
      </c>
      <c r="H1656" s="33">
        <v>3422</v>
      </c>
      <c r="I1656" s="3">
        <f t="shared" si="50"/>
        <v>54094</v>
      </c>
      <c r="J1656" s="3">
        <f t="shared" si="50"/>
        <v>6422</v>
      </c>
      <c r="K1656" s="3">
        <f t="shared" si="51"/>
        <v>60516</v>
      </c>
    </row>
    <row r="1657" spans="1:11" ht="17.399999999999999" customHeight="1" x14ac:dyDescent="0.3">
      <c r="A1657" s="23" t="s">
        <v>2348</v>
      </c>
      <c r="B1657" s="23" t="s">
        <v>2347</v>
      </c>
      <c r="C1657" s="69">
        <v>1</v>
      </c>
      <c r="D1657" s="23" t="s">
        <v>73</v>
      </c>
      <c r="E1657" s="33">
        <v>31727</v>
      </c>
      <c r="F1657" s="33">
        <v>3000</v>
      </c>
      <c r="G1657" s="33">
        <v>22367</v>
      </c>
      <c r="H1657" s="33">
        <v>3422</v>
      </c>
      <c r="I1657" s="3">
        <f t="shared" si="50"/>
        <v>54094</v>
      </c>
      <c r="J1657" s="3">
        <f t="shared" si="50"/>
        <v>6422</v>
      </c>
      <c r="K1657" s="3">
        <f t="shared" si="51"/>
        <v>60516</v>
      </c>
    </row>
    <row r="1658" spans="1:11" ht="17.399999999999999" customHeight="1" x14ac:dyDescent="0.3">
      <c r="A1658" s="23" t="s">
        <v>2338</v>
      </c>
      <c r="B1658" s="23" t="s">
        <v>2337</v>
      </c>
      <c r="C1658" s="69">
        <v>1</v>
      </c>
      <c r="D1658" s="23" t="s">
        <v>73</v>
      </c>
      <c r="E1658" s="33">
        <v>31727</v>
      </c>
      <c r="F1658" s="33">
        <v>3000</v>
      </c>
      <c r="G1658" s="33">
        <v>22367</v>
      </c>
      <c r="H1658" s="33">
        <v>3422</v>
      </c>
      <c r="I1658" s="3">
        <f t="shared" si="50"/>
        <v>54094</v>
      </c>
      <c r="J1658" s="3">
        <f t="shared" si="50"/>
        <v>6422</v>
      </c>
      <c r="K1658" s="3">
        <f t="shared" si="51"/>
        <v>60516</v>
      </c>
    </row>
    <row r="1659" spans="1:11" ht="17.399999999999999" customHeight="1" x14ac:dyDescent="0.3">
      <c r="A1659" s="23" t="s">
        <v>2344</v>
      </c>
      <c r="B1659" s="23" t="s">
        <v>2343</v>
      </c>
      <c r="C1659" s="69">
        <v>1</v>
      </c>
      <c r="D1659" s="23" t="s">
        <v>73</v>
      </c>
      <c r="E1659" s="33">
        <v>31727</v>
      </c>
      <c r="F1659" s="33">
        <v>3000</v>
      </c>
      <c r="G1659" s="33">
        <v>22367</v>
      </c>
      <c r="H1659" s="33">
        <v>3422</v>
      </c>
      <c r="I1659" s="3">
        <f t="shared" si="50"/>
        <v>54094</v>
      </c>
      <c r="J1659" s="3">
        <f t="shared" si="50"/>
        <v>6422</v>
      </c>
      <c r="K1659" s="3">
        <f t="shared" si="51"/>
        <v>60516</v>
      </c>
    </row>
    <row r="1660" spans="1:11" ht="17.399999999999999" customHeight="1" x14ac:dyDescent="0.3">
      <c r="A1660" s="23" t="s">
        <v>2340</v>
      </c>
      <c r="B1660" s="23" t="s">
        <v>2339</v>
      </c>
      <c r="C1660" s="69">
        <v>1</v>
      </c>
      <c r="D1660" s="23" t="s">
        <v>73</v>
      </c>
      <c r="E1660" s="33">
        <v>31727</v>
      </c>
      <c r="F1660" s="33">
        <v>3000</v>
      </c>
      <c r="G1660" s="33">
        <v>22367</v>
      </c>
      <c r="H1660" s="33">
        <v>3422</v>
      </c>
      <c r="I1660" s="3">
        <f t="shared" si="50"/>
        <v>54094</v>
      </c>
      <c r="J1660" s="3">
        <f t="shared" si="50"/>
        <v>6422</v>
      </c>
      <c r="K1660" s="3">
        <f t="shared" si="51"/>
        <v>60516</v>
      </c>
    </row>
    <row r="1661" spans="1:11" ht="17.399999999999999" customHeight="1" x14ac:dyDescent="0.3">
      <c r="A1661" s="23" t="s">
        <v>2336</v>
      </c>
      <c r="B1661" s="23" t="s">
        <v>2335</v>
      </c>
      <c r="C1661" s="69">
        <v>1</v>
      </c>
      <c r="D1661" s="23" t="s">
        <v>73</v>
      </c>
      <c r="E1661" s="33">
        <v>31727</v>
      </c>
      <c r="F1661" s="33">
        <v>3000</v>
      </c>
      <c r="G1661" s="33">
        <v>22367</v>
      </c>
      <c r="H1661" s="33">
        <v>3422</v>
      </c>
      <c r="I1661" s="3">
        <f t="shared" si="50"/>
        <v>54094</v>
      </c>
      <c r="J1661" s="3">
        <f t="shared" si="50"/>
        <v>6422</v>
      </c>
      <c r="K1661" s="3">
        <f t="shared" si="51"/>
        <v>60516</v>
      </c>
    </row>
    <row r="1662" spans="1:11" ht="17.399999999999999" customHeight="1" x14ac:dyDescent="0.3">
      <c r="A1662" s="23" t="s">
        <v>2009</v>
      </c>
      <c r="B1662" s="23" t="s">
        <v>2008</v>
      </c>
      <c r="C1662" s="69">
        <v>1</v>
      </c>
      <c r="D1662" s="23" t="s">
        <v>122</v>
      </c>
      <c r="E1662" s="33">
        <v>32142</v>
      </c>
      <c r="F1662" s="33">
        <v>2580</v>
      </c>
      <c r="G1662" s="33">
        <v>21185</v>
      </c>
      <c r="H1662" s="33">
        <v>4403</v>
      </c>
      <c r="I1662" s="3">
        <f t="shared" si="50"/>
        <v>53327</v>
      </c>
      <c r="J1662" s="3">
        <f t="shared" si="50"/>
        <v>6983</v>
      </c>
      <c r="K1662" s="3">
        <f t="shared" si="51"/>
        <v>60310</v>
      </c>
    </row>
    <row r="1663" spans="1:11" ht="17.399999999999999" customHeight="1" x14ac:dyDescent="0.3">
      <c r="A1663" s="23" t="s">
        <v>2007</v>
      </c>
      <c r="B1663" s="23" t="s">
        <v>2006</v>
      </c>
      <c r="C1663" s="69">
        <v>1</v>
      </c>
      <c r="D1663" s="23" t="s">
        <v>122</v>
      </c>
      <c r="E1663" s="33">
        <v>32142</v>
      </c>
      <c r="F1663" s="33">
        <v>2580</v>
      </c>
      <c r="G1663" s="33">
        <v>21185</v>
      </c>
      <c r="H1663" s="33">
        <v>4403</v>
      </c>
      <c r="I1663" s="3">
        <f t="shared" si="50"/>
        <v>53327</v>
      </c>
      <c r="J1663" s="3">
        <f t="shared" si="50"/>
        <v>6983</v>
      </c>
      <c r="K1663" s="3">
        <f t="shared" si="51"/>
        <v>60310</v>
      </c>
    </row>
    <row r="1664" spans="1:11" ht="17.399999999999999" customHeight="1" x14ac:dyDescent="0.3">
      <c r="A1664" s="23" t="s">
        <v>1971</v>
      </c>
      <c r="B1664" s="23" t="s">
        <v>1970</v>
      </c>
      <c r="C1664" s="69">
        <v>1</v>
      </c>
      <c r="D1664" s="23" t="s">
        <v>122</v>
      </c>
      <c r="E1664" s="33">
        <v>32142</v>
      </c>
      <c r="F1664" s="33">
        <v>2580</v>
      </c>
      <c r="G1664" s="33">
        <v>21185</v>
      </c>
      <c r="H1664" s="33">
        <v>4403</v>
      </c>
      <c r="I1664" s="3">
        <f t="shared" si="50"/>
        <v>53327</v>
      </c>
      <c r="J1664" s="3">
        <f t="shared" si="50"/>
        <v>6983</v>
      </c>
      <c r="K1664" s="3">
        <f t="shared" si="51"/>
        <v>60310</v>
      </c>
    </row>
    <row r="1665" spans="1:11" ht="17.399999999999999" customHeight="1" x14ac:dyDescent="0.3">
      <c r="A1665" s="23" t="s">
        <v>1975</v>
      </c>
      <c r="B1665" s="23" t="s">
        <v>1974</v>
      </c>
      <c r="C1665" s="69">
        <v>1</v>
      </c>
      <c r="D1665" s="23" t="s">
        <v>122</v>
      </c>
      <c r="E1665" s="33">
        <v>32142</v>
      </c>
      <c r="F1665" s="33">
        <v>2580</v>
      </c>
      <c r="G1665" s="33">
        <v>21185</v>
      </c>
      <c r="H1665" s="33">
        <v>4403</v>
      </c>
      <c r="I1665" s="3">
        <f t="shared" si="50"/>
        <v>53327</v>
      </c>
      <c r="J1665" s="3">
        <f t="shared" si="50"/>
        <v>6983</v>
      </c>
      <c r="K1665" s="3">
        <f t="shared" si="51"/>
        <v>60310</v>
      </c>
    </row>
    <row r="1666" spans="1:11" ht="17.399999999999999" customHeight="1" x14ac:dyDescent="0.3">
      <c r="A1666" s="23" t="s">
        <v>1995</v>
      </c>
      <c r="B1666" s="23" t="s">
        <v>1994</v>
      </c>
      <c r="C1666" s="69">
        <v>1</v>
      </c>
      <c r="D1666" s="23" t="s">
        <v>122</v>
      </c>
      <c r="E1666" s="33">
        <v>32142</v>
      </c>
      <c r="F1666" s="33">
        <v>2580</v>
      </c>
      <c r="G1666" s="33">
        <v>21185</v>
      </c>
      <c r="H1666" s="33">
        <v>4403</v>
      </c>
      <c r="I1666" s="3">
        <f t="shared" ref="I1666:J1729" si="52">+E1666+G1666</f>
        <v>53327</v>
      </c>
      <c r="J1666" s="3">
        <f t="shared" si="52"/>
        <v>6983</v>
      </c>
      <c r="K1666" s="3">
        <f t="shared" ref="K1666:K1729" si="53">+I1666+J1666</f>
        <v>60310</v>
      </c>
    </row>
    <row r="1667" spans="1:11" ht="17.399999999999999" customHeight="1" x14ac:dyDescent="0.3">
      <c r="A1667" s="23" t="s">
        <v>2001</v>
      </c>
      <c r="B1667" s="23" t="s">
        <v>2000</v>
      </c>
      <c r="C1667" s="69">
        <v>1</v>
      </c>
      <c r="D1667" s="23" t="s">
        <v>122</v>
      </c>
      <c r="E1667" s="33">
        <v>32142</v>
      </c>
      <c r="F1667" s="33">
        <v>2580</v>
      </c>
      <c r="G1667" s="33">
        <v>21185</v>
      </c>
      <c r="H1667" s="33">
        <v>4403</v>
      </c>
      <c r="I1667" s="3">
        <f t="shared" si="52"/>
        <v>53327</v>
      </c>
      <c r="J1667" s="3">
        <f t="shared" si="52"/>
        <v>6983</v>
      </c>
      <c r="K1667" s="3">
        <f t="shared" si="53"/>
        <v>60310</v>
      </c>
    </row>
    <row r="1668" spans="1:11" ht="17.399999999999999" customHeight="1" x14ac:dyDescent="0.3">
      <c r="A1668" s="23" t="s">
        <v>1989</v>
      </c>
      <c r="B1668" s="23" t="s">
        <v>1988</v>
      </c>
      <c r="C1668" s="69">
        <v>1</v>
      </c>
      <c r="D1668" s="23" t="s">
        <v>122</v>
      </c>
      <c r="E1668" s="33">
        <v>32142</v>
      </c>
      <c r="F1668" s="33">
        <v>2580</v>
      </c>
      <c r="G1668" s="33">
        <v>21185</v>
      </c>
      <c r="H1668" s="33">
        <v>4403</v>
      </c>
      <c r="I1668" s="3">
        <f t="shared" si="52"/>
        <v>53327</v>
      </c>
      <c r="J1668" s="3">
        <f t="shared" si="52"/>
        <v>6983</v>
      </c>
      <c r="K1668" s="3">
        <f t="shared" si="53"/>
        <v>60310</v>
      </c>
    </row>
    <row r="1669" spans="1:11" ht="17.399999999999999" customHeight="1" x14ac:dyDescent="0.3">
      <c r="A1669" s="23" t="s">
        <v>1981</v>
      </c>
      <c r="B1669" s="23" t="s">
        <v>1980</v>
      </c>
      <c r="C1669" s="69">
        <v>1</v>
      </c>
      <c r="D1669" s="23" t="s">
        <v>122</v>
      </c>
      <c r="E1669" s="33">
        <v>32142</v>
      </c>
      <c r="F1669" s="33">
        <v>2580</v>
      </c>
      <c r="G1669" s="33">
        <v>21185</v>
      </c>
      <c r="H1669" s="33">
        <v>4403</v>
      </c>
      <c r="I1669" s="3">
        <f t="shared" si="52"/>
        <v>53327</v>
      </c>
      <c r="J1669" s="3">
        <f t="shared" si="52"/>
        <v>6983</v>
      </c>
      <c r="K1669" s="3">
        <f t="shared" si="53"/>
        <v>60310</v>
      </c>
    </row>
    <row r="1670" spans="1:11" ht="17.399999999999999" customHeight="1" x14ac:dyDescent="0.3">
      <c r="A1670" s="23" t="s">
        <v>1967</v>
      </c>
      <c r="B1670" s="23" t="s">
        <v>1966</v>
      </c>
      <c r="C1670" s="69">
        <v>1</v>
      </c>
      <c r="D1670" s="23" t="s">
        <v>122</v>
      </c>
      <c r="E1670" s="33">
        <v>32142</v>
      </c>
      <c r="F1670" s="33">
        <v>2580</v>
      </c>
      <c r="G1670" s="33">
        <v>21185</v>
      </c>
      <c r="H1670" s="33">
        <v>4403</v>
      </c>
      <c r="I1670" s="3">
        <f t="shared" si="52"/>
        <v>53327</v>
      </c>
      <c r="J1670" s="3">
        <f t="shared" si="52"/>
        <v>6983</v>
      </c>
      <c r="K1670" s="3">
        <f t="shared" si="53"/>
        <v>60310</v>
      </c>
    </row>
    <row r="1671" spans="1:11" ht="17.399999999999999" customHeight="1" x14ac:dyDescent="0.3">
      <c r="A1671" s="23" t="s">
        <v>1987</v>
      </c>
      <c r="B1671" s="23" t="s">
        <v>1986</v>
      </c>
      <c r="C1671" s="69">
        <v>1</v>
      </c>
      <c r="D1671" s="23" t="s">
        <v>122</v>
      </c>
      <c r="E1671" s="33">
        <v>32142</v>
      </c>
      <c r="F1671" s="33">
        <v>2580</v>
      </c>
      <c r="G1671" s="33">
        <v>21185</v>
      </c>
      <c r="H1671" s="33">
        <v>4403</v>
      </c>
      <c r="I1671" s="3">
        <f t="shared" si="52"/>
        <v>53327</v>
      </c>
      <c r="J1671" s="3">
        <f t="shared" si="52"/>
        <v>6983</v>
      </c>
      <c r="K1671" s="3">
        <f t="shared" si="53"/>
        <v>60310</v>
      </c>
    </row>
    <row r="1672" spans="1:11" ht="17.399999999999999" customHeight="1" x14ac:dyDescent="0.3">
      <c r="A1672" s="23" t="s">
        <v>1993</v>
      </c>
      <c r="B1672" s="23" t="s">
        <v>1992</v>
      </c>
      <c r="C1672" s="69">
        <v>1</v>
      </c>
      <c r="D1672" s="23" t="s">
        <v>122</v>
      </c>
      <c r="E1672" s="33">
        <v>32142</v>
      </c>
      <c r="F1672" s="33">
        <v>2580</v>
      </c>
      <c r="G1672" s="33">
        <v>21185</v>
      </c>
      <c r="H1672" s="33">
        <v>4403</v>
      </c>
      <c r="I1672" s="3">
        <f t="shared" si="52"/>
        <v>53327</v>
      </c>
      <c r="J1672" s="3">
        <f t="shared" si="52"/>
        <v>6983</v>
      </c>
      <c r="K1672" s="3">
        <f t="shared" si="53"/>
        <v>60310</v>
      </c>
    </row>
    <row r="1673" spans="1:11" ht="17.399999999999999" customHeight="1" x14ac:dyDescent="0.3">
      <c r="A1673" s="23" t="s">
        <v>1977</v>
      </c>
      <c r="B1673" s="23" t="s">
        <v>1976</v>
      </c>
      <c r="C1673" s="69">
        <v>1</v>
      </c>
      <c r="D1673" s="23" t="s">
        <v>122</v>
      </c>
      <c r="E1673" s="33">
        <v>32142</v>
      </c>
      <c r="F1673" s="33">
        <v>2580</v>
      </c>
      <c r="G1673" s="33">
        <v>21185</v>
      </c>
      <c r="H1673" s="33">
        <v>4403</v>
      </c>
      <c r="I1673" s="3">
        <f t="shared" si="52"/>
        <v>53327</v>
      </c>
      <c r="J1673" s="3">
        <f t="shared" si="52"/>
        <v>6983</v>
      </c>
      <c r="K1673" s="3">
        <f t="shared" si="53"/>
        <v>60310</v>
      </c>
    </row>
    <row r="1674" spans="1:11" ht="17.399999999999999" customHeight="1" x14ac:dyDescent="0.3">
      <c r="A1674" s="23" t="s">
        <v>1997</v>
      </c>
      <c r="B1674" s="23" t="s">
        <v>1996</v>
      </c>
      <c r="C1674" s="69">
        <v>1</v>
      </c>
      <c r="D1674" s="23" t="s">
        <v>122</v>
      </c>
      <c r="E1674" s="33">
        <v>32142</v>
      </c>
      <c r="F1674" s="33">
        <v>2580</v>
      </c>
      <c r="G1674" s="33">
        <v>21185</v>
      </c>
      <c r="H1674" s="33">
        <v>4403</v>
      </c>
      <c r="I1674" s="3">
        <f t="shared" si="52"/>
        <v>53327</v>
      </c>
      <c r="J1674" s="3">
        <f t="shared" si="52"/>
        <v>6983</v>
      </c>
      <c r="K1674" s="3">
        <f t="shared" si="53"/>
        <v>60310</v>
      </c>
    </row>
    <row r="1675" spans="1:11" ht="17.399999999999999" customHeight="1" x14ac:dyDescent="0.3">
      <c r="A1675" s="23" t="s">
        <v>2005</v>
      </c>
      <c r="B1675" s="23" t="s">
        <v>2004</v>
      </c>
      <c r="C1675" s="69">
        <v>1</v>
      </c>
      <c r="D1675" s="23" t="s">
        <v>122</v>
      </c>
      <c r="E1675" s="33">
        <v>32142</v>
      </c>
      <c r="F1675" s="33">
        <v>2580</v>
      </c>
      <c r="G1675" s="33">
        <v>21185</v>
      </c>
      <c r="H1675" s="33">
        <v>4403</v>
      </c>
      <c r="I1675" s="3">
        <f t="shared" si="52"/>
        <v>53327</v>
      </c>
      <c r="J1675" s="3">
        <f t="shared" si="52"/>
        <v>6983</v>
      </c>
      <c r="K1675" s="3">
        <f t="shared" si="53"/>
        <v>60310</v>
      </c>
    </row>
    <row r="1676" spans="1:11" ht="17.399999999999999" customHeight="1" x14ac:dyDescent="0.3">
      <c r="A1676" s="23" t="s">
        <v>1991</v>
      </c>
      <c r="B1676" s="23" t="s">
        <v>1990</v>
      </c>
      <c r="C1676" s="69">
        <v>1</v>
      </c>
      <c r="D1676" s="23" t="s">
        <v>122</v>
      </c>
      <c r="E1676" s="33">
        <v>32142</v>
      </c>
      <c r="F1676" s="33">
        <v>2580</v>
      </c>
      <c r="G1676" s="33">
        <v>21185</v>
      </c>
      <c r="H1676" s="33">
        <v>4403</v>
      </c>
      <c r="I1676" s="3">
        <f t="shared" si="52"/>
        <v>53327</v>
      </c>
      <c r="J1676" s="3">
        <f t="shared" si="52"/>
        <v>6983</v>
      </c>
      <c r="K1676" s="3">
        <f t="shared" si="53"/>
        <v>60310</v>
      </c>
    </row>
    <row r="1677" spans="1:11" ht="17.399999999999999" customHeight="1" x14ac:dyDescent="0.3">
      <c r="A1677" s="23" t="s">
        <v>1983</v>
      </c>
      <c r="B1677" s="23" t="s">
        <v>1982</v>
      </c>
      <c r="C1677" s="69">
        <v>1</v>
      </c>
      <c r="D1677" s="23" t="s">
        <v>122</v>
      </c>
      <c r="E1677" s="33">
        <v>32142</v>
      </c>
      <c r="F1677" s="33">
        <v>2580</v>
      </c>
      <c r="G1677" s="33">
        <v>21185</v>
      </c>
      <c r="H1677" s="33">
        <v>4403</v>
      </c>
      <c r="I1677" s="3">
        <f t="shared" si="52"/>
        <v>53327</v>
      </c>
      <c r="J1677" s="3">
        <f t="shared" si="52"/>
        <v>6983</v>
      </c>
      <c r="K1677" s="3">
        <f t="shared" si="53"/>
        <v>60310</v>
      </c>
    </row>
    <row r="1678" spans="1:11" ht="17.399999999999999" customHeight="1" x14ac:dyDescent="0.3">
      <c r="A1678" s="23" t="s">
        <v>2003</v>
      </c>
      <c r="B1678" s="23" t="s">
        <v>2002</v>
      </c>
      <c r="C1678" s="69">
        <v>1</v>
      </c>
      <c r="D1678" s="23" t="s">
        <v>122</v>
      </c>
      <c r="E1678" s="33">
        <v>32142</v>
      </c>
      <c r="F1678" s="33">
        <v>2580</v>
      </c>
      <c r="G1678" s="33">
        <v>21185</v>
      </c>
      <c r="H1678" s="33">
        <v>4403</v>
      </c>
      <c r="I1678" s="3">
        <f t="shared" si="52"/>
        <v>53327</v>
      </c>
      <c r="J1678" s="3">
        <f t="shared" si="52"/>
        <v>6983</v>
      </c>
      <c r="K1678" s="3">
        <f t="shared" si="53"/>
        <v>60310</v>
      </c>
    </row>
    <row r="1679" spans="1:11" ht="17.399999999999999" customHeight="1" x14ac:dyDescent="0.3">
      <c r="A1679" s="23" t="s">
        <v>1999</v>
      </c>
      <c r="B1679" s="23" t="s">
        <v>1998</v>
      </c>
      <c r="C1679" s="69">
        <v>1</v>
      </c>
      <c r="D1679" s="23" t="s">
        <v>122</v>
      </c>
      <c r="E1679" s="33">
        <v>32142</v>
      </c>
      <c r="F1679" s="33">
        <v>2580</v>
      </c>
      <c r="G1679" s="33">
        <v>21185</v>
      </c>
      <c r="H1679" s="33">
        <v>4403</v>
      </c>
      <c r="I1679" s="3">
        <f t="shared" si="52"/>
        <v>53327</v>
      </c>
      <c r="J1679" s="3">
        <f t="shared" si="52"/>
        <v>6983</v>
      </c>
      <c r="K1679" s="3">
        <f t="shared" si="53"/>
        <v>60310</v>
      </c>
    </row>
    <row r="1680" spans="1:11" ht="17.399999999999999" customHeight="1" x14ac:dyDescent="0.3">
      <c r="A1680" s="23" t="s">
        <v>1985</v>
      </c>
      <c r="B1680" s="23" t="s">
        <v>1984</v>
      </c>
      <c r="C1680" s="69">
        <v>1</v>
      </c>
      <c r="D1680" s="23" t="s">
        <v>122</v>
      </c>
      <c r="E1680" s="33">
        <v>32142</v>
      </c>
      <c r="F1680" s="33">
        <v>2580</v>
      </c>
      <c r="G1680" s="33">
        <v>21185</v>
      </c>
      <c r="H1680" s="33">
        <v>4403</v>
      </c>
      <c r="I1680" s="3">
        <f t="shared" si="52"/>
        <v>53327</v>
      </c>
      <c r="J1680" s="3">
        <f t="shared" si="52"/>
        <v>6983</v>
      </c>
      <c r="K1680" s="3">
        <f t="shared" si="53"/>
        <v>60310</v>
      </c>
    </row>
    <row r="1681" spans="1:11" ht="17.399999999999999" customHeight="1" x14ac:dyDescent="0.3">
      <c r="A1681" s="23" t="s">
        <v>1973</v>
      </c>
      <c r="B1681" s="23" t="s">
        <v>1972</v>
      </c>
      <c r="C1681" s="69">
        <v>1</v>
      </c>
      <c r="D1681" s="23" t="s">
        <v>122</v>
      </c>
      <c r="E1681" s="33">
        <v>32142</v>
      </c>
      <c r="F1681" s="33">
        <v>2580</v>
      </c>
      <c r="G1681" s="33">
        <v>21185</v>
      </c>
      <c r="H1681" s="33">
        <v>4403</v>
      </c>
      <c r="I1681" s="3">
        <f t="shared" si="52"/>
        <v>53327</v>
      </c>
      <c r="J1681" s="3">
        <f t="shared" si="52"/>
        <v>6983</v>
      </c>
      <c r="K1681" s="3">
        <f t="shared" si="53"/>
        <v>60310</v>
      </c>
    </row>
    <row r="1682" spans="1:11" ht="17.399999999999999" customHeight="1" x14ac:dyDescent="0.3">
      <c r="A1682" s="23" t="s">
        <v>1965</v>
      </c>
      <c r="B1682" s="23" t="s">
        <v>1964</v>
      </c>
      <c r="C1682" s="69">
        <v>1</v>
      </c>
      <c r="D1682" s="23" t="s">
        <v>122</v>
      </c>
      <c r="E1682" s="33">
        <v>32142</v>
      </c>
      <c r="F1682" s="33">
        <v>2580</v>
      </c>
      <c r="G1682" s="33">
        <v>21185</v>
      </c>
      <c r="H1682" s="33">
        <v>4403</v>
      </c>
      <c r="I1682" s="3">
        <f t="shared" si="52"/>
        <v>53327</v>
      </c>
      <c r="J1682" s="3">
        <f t="shared" si="52"/>
        <v>6983</v>
      </c>
      <c r="K1682" s="3">
        <f t="shared" si="53"/>
        <v>60310</v>
      </c>
    </row>
    <row r="1683" spans="1:11" ht="17.399999999999999" customHeight="1" x14ac:dyDescent="0.3">
      <c r="A1683" s="23" t="s">
        <v>1372</v>
      </c>
      <c r="B1683" s="23" t="s">
        <v>1371</v>
      </c>
      <c r="C1683" s="69">
        <v>1</v>
      </c>
      <c r="D1683" s="23" t="s">
        <v>58</v>
      </c>
      <c r="E1683" s="33">
        <v>38500</v>
      </c>
      <c r="F1683" s="33">
        <v>3726</v>
      </c>
      <c r="G1683" s="33">
        <v>16000</v>
      </c>
      <c r="H1683" s="33">
        <v>1677</v>
      </c>
      <c r="I1683" s="3">
        <f t="shared" si="52"/>
        <v>54500</v>
      </c>
      <c r="J1683" s="3">
        <f t="shared" si="52"/>
        <v>5403</v>
      </c>
      <c r="K1683" s="3">
        <f t="shared" si="53"/>
        <v>59903</v>
      </c>
    </row>
    <row r="1684" spans="1:11" ht="17.399999999999999" customHeight="1" x14ac:dyDescent="0.3">
      <c r="A1684" s="23" t="s">
        <v>5023</v>
      </c>
      <c r="B1684" s="23" t="s">
        <v>5022</v>
      </c>
      <c r="C1684" s="69">
        <v>1</v>
      </c>
      <c r="D1684" s="23" t="s">
        <v>131</v>
      </c>
      <c r="E1684" s="33">
        <v>25475</v>
      </c>
      <c r="F1684" s="33">
        <v>4475</v>
      </c>
      <c r="G1684" s="33">
        <v>24538</v>
      </c>
      <c r="H1684" s="33">
        <v>5175</v>
      </c>
      <c r="I1684" s="3">
        <f t="shared" si="52"/>
        <v>50013</v>
      </c>
      <c r="J1684" s="3">
        <f t="shared" si="52"/>
        <v>9650</v>
      </c>
      <c r="K1684" s="3">
        <f t="shared" si="53"/>
        <v>59663</v>
      </c>
    </row>
    <row r="1685" spans="1:11" ht="17.399999999999999" customHeight="1" x14ac:dyDescent="0.3">
      <c r="A1685" s="23" t="s">
        <v>5001</v>
      </c>
      <c r="B1685" s="23" t="s">
        <v>5000</v>
      </c>
      <c r="C1685" s="69">
        <v>1</v>
      </c>
      <c r="D1685" s="23" t="s">
        <v>131</v>
      </c>
      <c r="E1685" s="33">
        <v>25475</v>
      </c>
      <c r="F1685" s="33">
        <v>4475</v>
      </c>
      <c r="G1685" s="33">
        <v>24538</v>
      </c>
      <c r="H1685" s="33">
        <v>5175</v>
      </c>
      <c r="I1685" s="3">
        <f t="shared" si="52"/>
        <v>50013</v>
      </c>
      <c r="J1685" s="3">
        <f t="shared" si="52"/>
        <v>9650</v>
      </c>
      <c r="K1685" s="3">
        <f t="shared" si="53"/>
        <v>59663</v>
      </c>
    </row>
    <row r="1686" spans="1:11" ht="17.399999999999999" customHeight="1" x14ac:dyDescent="0.3">
      <c r="A1686" s="23" t="s">
        <v>5037</v>
      </c>
      <c r="B1686" s="23" t="s">
        <v>5036</v>
      </c>
      <c r="C1686" s="69">
        <v>1</v>
      </c>
      <c r="D1686" s="23" t="s">
        <v>131</v>
      </c>
      <c r="E1686" s="33">
        <v>25475</v>
      </c>
      <c r="F1686" s="33">
        <v>4475</v>
      </c>
      <c r="G1686" s="33">
        <v>24538</v>
      </c>
      <c r="H1686" s="33">
        <v>5175</v>
      </c>
      <c r="I1686" s="3">
        <f t="shared" si="52"/>
        <v>50013</v>
      </c>
      <c r="J1686" s="3">
        <f t="shared" si="52"/>
        <v>9650</v>
      </c>
      <c r="K1686" s="3">
        <f t="shared" si="53"/>
        <v>59663</v>
      </c>
    </row>
    <row r="1687" spans="1:11" ht="17.399999999999999" customHeight="1" x14ac:dyDescent="0.3">
      <c r="A1687" s="23" t="s">
        <v>5029</v>
      </c>
      <c r="B1687" s="23" t="s">
        <v>5028</v>
      </c>
      <c r="C1687" s="69">
        <v>1</v>
      </c>
      <c r="D1687" s="23" t="s">
        <v>131</v>
      </c>
      <c r="E1687" s="33">
        <v>25475</v>
      </c>
      <c r="F1687" s="33">
        <v>4475</v>
      </c>
      <c r="G1687" s="33">
        <v>24538</v>
      </c>
      <c r="H1687" s="33">
        <v>5175</v>
      </c>
      <c r="I1687" s="3">
        <f t="shared" si="52"/>
        <v>50013</v>
      </c>
      <c r="J1687" s="3">
        <f t="shared" si="52"/>
        <v>9650</v>
      </c>
      <c r="K1687" s="3">
        <f t="shared" si="53"/>
        <v>59663</v>
      </c>
    </row>
    <row r="1688" spans="1:11" ht="17.399999999999999" customHeight="1" x14ac:dyDescent="0.3">
      <c r="A1688" s="23" t="s">
        <v>5025</v>
      </c>
      <c r="B1688" s="23" t="s">
        <v>5024</v>
      </c>
      <c r="C1688" s="69">
        <v>1</v>
      </c>
      <c r="D1688" s="23" t="s">
        <v>131</v>
      </c>
      <c r="E1688" s="33">
        <v>25475</v>
      </c>
      <c r="F1688" s="33">
        <v>4475</v>
      </c>
      <c r="G1688" s="33">
        <v>24538</v>
      </c>
      <c r="H1688" s="33">
        <v>5175</v>
      </c>
      <c r="I1688" s="3">
        <f t="shared" si="52"/>
        <v>50013</v>
      </c>
      <c r="J1688" s="3">
        <f t="shared" si="52"/>
        <v>9650</v>
      </c>
      <c r="K1688" s="3">
        <f t="shared" si="53"/>
        <v>59663</v>
      </c>
    </row>
    <row r="1689" spans="1:11" ht="17.399999999999999" customHeight="1" x14ac:dyDescent="0.3">
      <c r="A1689" s="23" t="s">
        <v>5009</v>
      </c>
      <c r="B1689" s="23" t="s">
        <v>5008</v>
      </c>
      <c r="C1689" s="69">
        <v>1</v>
      </c>
      <c r="D1689" s="23" t="s">
        <v>131</v>
      </c>
      <c r="E1689" s="33">
        <v>25475</v>
      </c>
      <c r="F1689" s="33">
        <v>4475</v>
      </c>
      <c r="G1689" s="33">
        <v>24538</v>
      </c>
      <c r="H1689" s="33">
        <v>5175</v>
      </c>
      <c r="I1689" s="3">
        <f t="shared" si="52"/>
        <v>50013</v>
      </c>
      <c r="J1689" s="3">
        <f t="shared" si="52"/>
        <v>9650</v>
      </c>
      <c r="K1689" s="3">
        <f t="shared" si="53"/>
        <v>59663</v>
      </c>
    </row>
    <row r="1690" spans="1:11" ht="17.399999999999999" customHeight="1" x14ac:dyDescent="0.3">
      <c r="A1690" s="23" t="s">
        <v>5015</v>
      </c>
      <c r="B1690" s="23" t="s">
        <v>5014</v>
      </c>
      <c r="C1690" s="69">
        <v>1</v>
      </c>
      <c r="D1690" s="23" t="s">
        <v>131</v>
      </c>
      <c r="E1690" s="33">
        <v>25475</v>
      </c>
      <c r="F1690" s="33">
        <v>4475</v>
      </c>
      <c r="G1690" s="33">
        <v>24538</v>
      </c>
      <c r="H1690" s="33">
        <v>5175</v>
      </c>
      <c r="I1690" s="3">
        <f t="shared" si="52"/>
        <v>50013</v>
      </c>
      <c r="J1690" s="3">
        <f t="shared" si="52"/>
        <v>9650</v>
      </c>
      <c r="K1690" s="3">
        <f t="shared" si="53"/>
        <v>59663</v>
      </c>
    </row>
    <row r="1691" spans="1:11" ht="17.399999999999999" customHeight="1" x14ac:dyDescent="0.3">
      <c r="A1691" s="23" t="s">
        <v>5041</v>
      </c>
      <c r="B1691" s="23" t="s">
        <v>5040</v>
      </c>
      <c r="C1691" s="69">
        <v>1</v>
      </c>
      <c r="D1691" s="23" t="s">
        <v>131</v>
      </c>
      <c r="E1691" s="33">
        <v>25475</v>
      </c>
      <c r="F1691" s="33">
        <v>4475</v>
      </c>
      <c r="G1691" s="33">
        <v>24538</v>
      </c>
      <c r="H1691" s="33">
        <v>5175</v>
      </c>
      <c r="I1691" s="3">
        <f t="shared" si="52"/>
        <v>50013</v>
      </c>
      <c r="J1691" s="3">
        <f t="shared" si="52"/>
        <v>9650</v>
      </c>
      <c r="K1691" s="3">
        <f t="shared" si="53"/>
        <v>59663</v>
      </c>
    </row>
    <row r="1692" spans="1:11" ht="17.399999999999999" customHeight="1" x14ac:dyDescent="0.3">
      <c r="A1692" s="23" t="s">
        <v>5035</v>
      </c>
      <c r="B1692" s="23" t="s">
        <v>5034</v>
      </c>
      <c r="C1692" s="69">
        <v>1</v>
      </c>
      <c r="D1692" s="23" t="s">
        <v>131</v>
      </c>
      <c r="E1692" s="33">
        <v>25475</v>
      </c>
      <c r="F1692" s="33">
        <v>4475</v>
      </c>
      <c r="G1692" s="33">
        <v>24538</v>
      </c>
      <c r="H1692" s="33">
        <v>5175</v>
      </c>
      <c r="I1692" s="3">
        <f t="shared" si="52"/>
        <v>50013</v>
      </c>
      <c r="J1692" s="3">
        <f t="shared" si="52"/>
        <v>9650</v>
      </c>
      <c r="K1692" s="3">
        <f t="shared" si="53"/>
        <v>59663</v>
      </c>
    </row>
    <row r="1693" spans="1:11" ht="17.399999999999999" customHeight="1" x14ac:dyDescent="0.3">
      <c r="A1693" s="23" t="s">
        <v>5005</v>
      </c>
      <c r="B1693" s="23" t="s">
        <v>5004</v>
      </c>
      <c r="C1693" s="69">
        <v>1</v>
      </c>
      <c r="D1693" s="23" t="s">
        <v>131</v>
      </c>
      <c r="E1693" s="33">
        <v>25475</v>
      </c>
      <c r="F1693" s="33">
        <v>4475</v>
      </c>
      <c r="G1693" s="33">
        <v>24538</v>
      </c>
      <c r="H1693" s="33">
        <v>5175</v>
      </c>
      <c r="I1693" s="3">
        <f t="shared" si="52"/>
        <v>50013</v>
      </c>
      <c r="J1693" s="3">
        <f t="shared" si="52"/>
        <v>9650</v>
      </c>
      <c r="K1693" s="3">
        <f t="shared" si="53"/>
        <v>59663</v>
      </c>
    </row>
    <row r="1694" spans="1:11" ht="17.399999999999999" customHeight="1" x14ac:dyDescent="0.3">
      <c r="A1694" s="23" t="s">
        <v>5031</v>
      </c>
      <c r="B1694" s="23" t="s">
        <v>5030</v>
      </c>
      <c r="C1694" s="69">
        <v>1</v>
      </c>
      <c r="D1694" s="23" t="s">
        <v>131</v>
      </c>
      <c r="E1694" s="33">
        <v>25475</v>
      </c>
      <c r="F1694" s="33">
        <v>4475</v>
      </c>
      <c r="G1694" s="33">
        <v>24538</v>
      </c>
      <c r="H1694" s="33">
        <v>5175</v>
      </c>
      <c r="I1694" s="3">
        <f t="shared" si="52"/>
        <v>50013</v>
      </c>
      <c r="J1694" s="3">
        <f t="shared" si="52"/>
        <v>9650</v>
      </c>
      <c r="K1694" s="3">
        <f t="shared" si="53"/>
        <v>59663</v>
      </c>
    </row>
    <row r="1695" spans="1:11" ht="17.399999999999999" customHeight="1" x14ac:dyDescent="0.3">
      <c r="A1695" s="23" t="s">
        <v>5033</v>
      </c>
      <c r="B1695" s="23" t="s">
        <v>5032</v>
      </c>
      <c r="C1695" s="69">
        <v>1</v>
      </c>
      <c r="D1695" s="23" t="s">
        <v>131</v>
      </c>
      <c r="E1695" s="33">
        <v>25475</v>
      </c>
      <c r="F1695" s="33">
        <v>4475</v>
      </c>
      <c r="G1695" s="33">
        <v>24538</v>
      </c>
      <c r="H1695" s="33">
        <v>5175</v>
      </c>
      <c r="I1695" s="3">
        <f t="shared" si="52"/>
        <v>50013</v>
      </c>
      <c r="J1695" s="3">
        <f t="shared" si="52"/>
        <v>9650</v>
      </c>
      <c r="K1695" s="3">
        <f t="shared" si="53"/>
        <v>59663</v>
      </c>
    </row>
    <row r="1696" spans="1:11" ht="17.399999999999999" customHeight="1" x14ac:dyDescent="0.3">
      <c r="A1696" s="23" t="s">
        <v>5003</v>
      </c>
      <c r="B1696" s="23" t="s">
        <v>5002</v>
      </c>
      <c r="C1696" s="69">
        <v>1</v>
      </c>
      <c r="D1696" s="23" t="s">
        <v>131</v>
      </c>
      <c r="E1696" s="33">
        <v>25475</v>
      </c>
      <c r="F1696" s="33">
        <v>4475</v>
      </c>
      <c r="G1696" s="33">
        <v>24538</v>
      </c>
      <c r="H1696" s="33">
        <v>5175</v>
      </c>
      <c r="I1696" s="3">
        <f t="shared" si="52"/>
        <v>50013</v>
      </c>
      <c r="J1696" s="3">
        <f t="shared" si="52"/>
        <v>9650</v>
      </c>
      <c r="K1696" s="3">
        <f t="shared" si="53"/>
        <v>59663</v>
      </c>
    </row>
    <row r="1697" spans="1:11" ht="17.399999999999999" customHeight="1" x14ac:dyDescent="0.3">
      <c r="A1697" s="23" t="s">
        <v>5011</v>
      </c>
      <c r="B1697" s="23" t="s">
        <v>5010</v>
      </c>
      <c r="C1697" s="69">
        <v>1</v>
      </c>
      <c r="D1697" s="23" t="s">
        <v>131</v>
      </c>
      <c r="E1697" s="33">
        <v>25475</v>
      </c>
      <c r="F1697" s="33">
        <v>4475</v>
      </c>
      <c r="G1697" s="33">
        <v>24538</v>
      </c>
      <c r="H1697" s="33">
        <v>5175</v>
      </c>
      <c r="I1697" s="3">
        <f t="shared" si="52"/>
        <v>50013</v>
      </c>
      <c r="J1697" s="3">
        <f t="shared" si="52"/>
        <v>9650</v>
      </c>
      <c r="K1697" s="3">
        <f t="shared" si="53"/>
        <v>59663</v>
      </c>
    </row>
    <row r="1698" spans="1:11" ht="17.399999999999999" customHeight="1" x14ac:dyDescent="0.3">
      <c r="A1698" s="23" t="s">
        <v>5019</v>
      </c>
      <c r="B1698" s="23" t="s">
        <v>5018</v>
      </c>
      <c r="C1698" s="69">
        <v>1</v>
      </c>
      <c r="D1698" s="23" t="s">
        <v>131</v>
      </c>
      <c r="E1698" s="33">
        <v>25475</v>
      </c>
      <c r="F1698" s="33">
        <v>4475</v>
      </c>
      <c r="G1698" s="33">
        <v>24538</v>
      </c>
      <c r="H1698" s="33">
        <v>5175</v>
      </c>
      <c r="I1698" s="3">
        <f t="shared" si="52"/>
        <v>50013</v>
      </c>
      <c r="J1698" s="3">
        <f t="shared" si="52"/>
        <v>9650</v>
      </c>
      <c r="K1698" s="3">
        <f t="shared" si="53"/>
        <v>59663</v>
      </c>
    </row>
    <row r="1699" spans="1:11" ht="17.399999999999999" customHeight="1" x14ac:dyDescent="0.3">
      <c r="A1699" s="23" t="s">
        <v>5007</v>
      </c>
      <c r="B1699" s="23" t="s">
        <v>5006</v>
      </c>
      <c r="C1699" s="69">
        <v>1</v>
      </c>
      <c r="D1699" s="23" t="s">
        <v>131</v>
      </c>
      <c r="E1699" s="33">
        <v>25475</v>
      </c>
      <c r="F1699" s="33">
        <v>4475</v>
      </c>
      <c r="G1699" s="33">
        <v>24538</v>
      </c>
      <c r="H1699" s="33">
        <v>5175</v>
      </c>
      <c r="I1699" s="3">
        <f t="shared" si="52"/>
        <v>50013</v>
      </c>
      <c r="J1699" s="3">
        <f t="shared" si="52"/>
        <v>9650</v>
      </c>
      <c r="K1699" s="3">
        <f t="shared" si="53"/>
        <v>59663</v>
      </c>
    </row>
    <row r="1700" spans="1:11" ht="17.399999999999999" customHeight="1" x14ac:dyDescent="0.3">
      <c r="A1700" s="23" t="s">
        <v>5013</v>
      </c>
      <c r="B1700" s="23" t="s">
        <v>5012</v>
      </c>
      <c r="C1700" s="69">
        <v>1</v>
      </c>
      <c r="D1700" s="23" t="s">
        <v>131</v>
      </c>
      <c r="E1700" s="33">
        <v>25475</v>
      </c>
      <c r="F1700" s="33">
        <v>4475</v>
      </c>
      <c r="G1700" s="33">
        <v>24538</v>
      </c>
      <c r="H1700" s="33">
        <v>5175</v>
      </c>
      <c r="I1700" s="3">
        <f t="shared" si="52"/>
        <v>50013</v>
      </c>
      <c r="J1700" s="3">
        <f t="shared" si="52"/>
        <v>9650</v>
      </c>
      <c r="K1700" s="3">
        <f t="shared" si="53"/>
        <v>59663</v>
      </c>
    </row>
    <row r="1701" spans="1:11" ht="17.399999999999999" customHeight="1" x14ac:dyDescent="0.3">
      <c r="A1701" s="23" t="s">
        <v>5027</v>
      </c>
      <c r="B1701" s="23" t="s">
        <v>5026</v>
      </c>
      <c r="C1701" s="69">
        <v>1</v>
      </c>
      <c r="D1701" s="23" t="s">
        <v>131</v>
      </c>
      <c r="E1701" s="33">
        <v>25475</v>
      </c>
      <c r="F1701" s="33">
        <v>4475</v>
      </c>
      <c r="G1701" s="33">
        <v>24538</v>
      </c>
      <c r="H1701" s="33">
        <v>5175</v>
      </c>
      <c r="I1701" s="3">
        <f t="shared" si="52"/>
        <v>50013</v>
      </c>
      <c r="J1701" s="3">
        <f t="shared" si="52"/>
        <v>9650</v>
      </c>
      <c r="K1701" s="3">
        <f t="shared" si="53"/>
        <v>59663</v>
      </c>
    </row>
    <row r="1702" spans="1:11" ht="17.399999999999999" customHeight="1" x14ac:dyDescent="0.3">
      <c r="A1702" s="23" t="s">
        <v>5039</v>
      </c>
      <c r="B1702" s="23" t="s">
        <v>5038</v>
      </c>
      <c r="C1702" s="69">
        <v>1</v>
      </c>
      <c r="D1702" s="23" t="s">
        <v>131</v>
      </c>
      <c r="E1702" s="33">
        <v>25475</v>
      </c>
      <c r="F1702" s="33">
        <v>4475</v>
      </c>
      <c r="G1702" s="33">
        <v>24538</v>
      </c>
      <c r="H1702" s="33">
        <v>5175</v>
      </c>
      <c r="I1702" s="3">
        <f t="shared" si="52"/>
        <v>50013</v>
      </c>
      <c r="J1702" s="3">
        <f t="shared" si="52"/>
        <v>9650</v>
      </c>
      <c r="K1702" s="3">
        <f t="shared" si="53"/>
        <v>59663</v>
      </c>
    </row>
    <row r="1703" spans="1:11" ht="17.399999999999999" customHeight="1" x14ac:dyDescent="0.3">
      <c r="A1703" s="23" t="s">
        <v>5021</v>
      </c>
      <c r="B1703" s="23" t="s">
        <v>5020</v>
      </c>
      <c r="C1703" s="69">
        <v>1</v>
      </c>
      <c r="D1703" s="23" t="s">
        <v>131</v>
      </c>
      <c r="E1703" s="33">
        <v>25475</v>
      </c>
      <c r="F1703" s="33">
        <v>4475</v>
      </c>
      <c r="G1703" s="33">
        <v>24538</v>
      </c>
      <c r="H1703" s="33">
        <v>5175</v>
      </c>
      <c r="I1703" s="3">
        <f t="shared" si="52"/>
        <v>50013</v>
      </c>
      <c r="J1703" s="3">
        <f t="shared" si="52"/>
        <v>9650</v>
      </c>
      <c r="K1703" s="3">
        <f t="shared" si="53"/>
        <v>59663</v>
      </c>
    </row>
    <row r="1704" spans="1:11" ht="17.399999999999999" customHeight="1" x14ac:dyDescent="0.3">
      <c r="A1704" s="23" t="s">
        <v>5017</v>
      </c>
      <c r="B1704" s="23" t="s">
        <v>5016</v>
      </c>
      <c r="C1704" s="69">
        <v>1</v>
      </c>
      <c r="D1704" s="23" t="s">
        <v>131</v>
      </c>
      <c r="E1704" s="33">
        <v>25475</v>
      </c>
      <c r="F1704" s="33">
        <v>4475</v>
      </c>
      <c r="G1704" s="33">
        <v>24538</v>
      </c>
      <c r="H1704" s="33">
        <v>5175</v>
      </c>
      <c r="I1704" s="3">
        <f t="shared" si="52"/>
        <v>50013</v>
      </c>
      <c r="J1704" s="3">
        <f t="shared" si="52"/>
        <v>9650</v>
      </c>
      <c r="K1704" s="3">
        <f t="shared" si="53"/>
        <v>59663</v>
      </c>
    </row>
    <row r="1705" spans="1:11" ht="17.399999999999999" customHeight="1" x14ac:dyDescent="0.3">
      <c r="A1705" s="23" t="s">
        <v>1037</v>
      </c>
      <c r="B1705" s="23" t="s">
        <v>1036</v>
      </c>
      <c r="C1705" s="69">
        <v>1</v>
      </c>
      <c r="D1705" s="23" t="s">
        <v>98</v>
      </c>
      <c r="E1705" s="33">
        <v>36267</v>
      </c>
      <c r="F1705" s="33">
        <v>11378</v>
      </c>
      <c r="G1705" s="33">
        <v>9031</v>
      </c>
      <c r="H1705" s="33">
        <v>2166</v>
      </c>
      <c r="I1705" s="3">
        <f t="shared" si="52"/>
        <v>45298</v>
      </c>
      <c r="J1705" s="3">
        <f t="shared" si="52"/>
        <v>13544</v>
      </c>
      <c r="K1705" s="3">
        <f t="shared" si="53"/>
        <v>58842</v>
      </c>
    </row>
    <row r="1706" spans="1:11" ht="17.399999999999999" customHeight="1" x14ac:dyDescent="0.3">
      <c r="A1706" s="23" t="s">
        <v>1047</v>
      </c>
      <c r="B1706" s="23" t="s">
        <v>1046</v>
      </c>
      <c r="C1706" s="69">
        <v>1</v>
      </c>
      <c r="D1706" s="23" t="s">
        <v>98</v>
      </c>
      <c r="E1706" s="33">
        <v>36267</v>
      </c>
      <c r="F1706" s="33">
        <v>11378</v>
      </c>
      <c r="G1706" s="33">
        <v>9031</v>
      </c>
      <c r="H1706" s="33">
        <v>2166</v>
      </c>
      <c r="I1706" s="3">
        <f t="shared" si="52"/>
        <v>45298</v>
      </c>
      <c r="J1706" s="3">
        <f t="shared" si="52"/>
        <v>13544</v>
      </c>
      <c r="K1706" s="3">
        <f t="shared" si="53"/>
        <v>58842</v>
      </c>
    </row>
    <row r="1707" spans="1:11" ht="17.399999999999999" customHeight="1" x14ac:dyDescent="0.3">
      <c r="A1707" s="23" t="s">
        <v>1051</v>
      </c>
      <c r="B1707" s="23" t="s">
        <v>1050</v>
      </c>
      <c r="C1707" s="69">
        <v>1</v>
      </c>
      <c r="D1707" s="23" t="s">
        <v>98</v>
      </c>
      <c r="E1707" s="33">
        <v>36267</v>
      </c>
      <c r="F1707" s="33">
        <v>11378</v>
      </c>
      <c r="G1707" s="33">
        <v>9031</v>
      </c>
      <c r="H1707" s="33">
        <v>2166</v>
      </c>
      <c r="I1707" s="3">
        <f t="shared" si="52"/>
        <v>45298</v>
      </c>
      <c r="J1707" s="3">
        <f t="shared" si="52"/>
        <v>13544</v>
      </c>
      <c r="K1707" s="3">
        <f t="shared" si="53"/>
        <v>58842</v>
      </c>
    </row>
    <row r="1708" spans="1:11" ht="17.399999999999999" customHeight="1" x14ac:dyDescent="0.3">
      <c r="A1708" s="23" t="s">
        <v>1033</v>
      </c>
      <c r="B1708" s="23" t="s">
        <v>1032</v>
      </c>
      <c r="C1708" s="69">
        <v>1</v>
      </c>
      <c r="D1708" s="23" t="s">
        <v>98</v>
      </c>
      <c r="E1708" s="33">
        <v>36267</v>
      </c>
      <c r="F1708" s="33">
        <v>11378</v>
      </c>
      <c r="G1708" s="33">
        <v>9031</v>
      </c>
      <c r="H1708" s="33">
        <v>2166</v>
      </c>
      <c r="I1708" s="3">
        <f t="shared" si="52"/>
        <v>45298</v>
      </c>
      <c r="J1708" s="3">
        <f t="shared" si="52"/>
        <v>13544</v>
      </c>
      <c r="K1708" s="3">
        <f t="shared" si="53"/>
        <v>58842</v>
      </c>
    </row>
    <row r="1709" spans="1:11" ht="17.399999999999999" customHeight="1" x14ac:dyDescent="0.3">
      <c r="A1709" s="23" t="s">
        <v>1049</v>
      </c>
      <c r="B1709" s="23" t="s">
        <v>1048</v>
      </c>
      <c r="C1709" s="69">
        <v>1</v>
      </c>
      <c r="D1709" s="23" t="s">
        <v>98</v>
      </c>
      <c r="E1709" s="33">
        <v>36267</v>
      </c>
      <c r="F1709" s="33">
        <v>11378</v>
      </c>
      <c r="G1709" s="33">
        <v>9031</v>
      </c>
      <c r="H1709" s="33">
        <v>2166</v>
      </c>
      <c r="I1709" s="3">
        <f t="shared" si="52"/>
        <v>45298</v>
      </c>
      <c r="J1709" s="3">
        <f t="shared" si="52"/>
        <v>13544</v>
      </c>
      <c r="K1709" s="3">
        <f t="shared" si="53"/>
        <v>58842</v>
      </c>
    </row>
    <row r="1710" spans="1:11" ht="17.399999999999999" customHeight="1" x14ac:dyDescent="0.3">
      <c r="A1710" s="23" t="s">
        <v>1031</v>
      </c>
      <c r="B1710" s="23" t="s">
        <v>1030</v>
      </c>
      <c r="C1710" s="69">
        <v>1</v>
      </c>
      <c r="D1710" s="23" t="s">
        <v>98</v>
      </c>
      <c r="E1710" s="33">
        <v>36267</v>
      </c>
      <c r="F1710" s="33">
        <v>11378</v>
      </c>
      <c r="G1710" s="33">
        <v>9031</v>
      </c>
      <c r="H1710" s="33">
        <v>2166</v>
      </c>
      <c r="I1710" s="3">
        <f t="shared" si="52"/>
        <v>45298</v>
      </c>
      <c r="J1710" s="3">
        <f t="shared" si="52"/>
        <v>13544</v>
      </c>
      <c r="K1710" s="3">
        <f t="shared" si="53"/>
        <v>58842</v>
      </c>
    </row>
    <row r="1711" spans="1:11" ht="17.399999999999999" customHeight="1" x14ac:dyDescent="0.3">
      <c r="A1711" s="23" t="s">
        <v>1045</v>
      </c>
      <c r="B1711" s="23" t="s">
        <v>1044</v>
      </c>
      <c r="C1711" s="69">
        <v>1</v>
      </c>
      <c r="D1711" s="23" t="s">
        <v>98</v>
      </c>
      <c r="E1711" s="33">
        <v>36267</v>
      </c>
      <c r="F1711" s="33">
        <v>11378</v>
      </c>
      <c r="G1711" s="33">
        <v>9031</v>
      </c>
      <c r="H1711" s="33">
        <v>2166</v>
      </c>
      <c r="I1711" s="3">
        <f t="shared" si="52"/>
        <v>45298</v>
      </c>
      <c r="J1711" s="3">
        <f t="shared" si="52"/>
        <v>13544</v>
      </c>
      <c r="K1711" s="3">
        <f t="shared" si="53"/>
        <v>58842</v>
      </c>
    </row>
    <row r="1712" spans="1:11" ht="17.399999999999999" customHeight="1" x14ac:dyDescent="0.3">
      <c r="A1712" s="23" t="s">
        <v>1035</v>
      </c>
      <c r="B1712" s="23" t="s">
        <v>1034</v>
      </c>
      <c r="C1712" s="69">
        <v>1</v>
      </c>
      <c r="D1712" s="23" t="s">
        <v>98</v>
      </c>
      <c r="E1712" s="33">
        <v>36267</v>
      </c>
      <c r="F1712" s="33">
        <v>11378</v>
      </c>
      <c r="G1712" s="33">
        <v>9031</v>
      </c>
      <c r="H1712" s="33">
        <v>2166</v>
      </c>
      <c r="I1712" s="3">
        <f t="shared" si="52"/>
        <v>45298</v>
      </c>
      <c r="J1712" s="3">
        <f t="shared" si="52"/>
        <v>13544</v>
      </c>
      <c r="K1712" s="3">
        <f t="shared" si="53"/>
        <v>58842</v>
      </c>
    </row>
    <row r="1713" spans="1:11" ht="17.399999999999999" customHeight="1" x14ac:dyDescent="0.3">
      <c r="A1713" s="23" t="s">
        <v>1039</v>
      </c>
      <c r="B1713" s="23" t="s">
        <v>1038</v>
      </c>
      <c r="C1713" s="69">
        <v>1</v>
      </c>
      <c r="D1713" s="23" t="s">
        <v>98</v>
      </c>
      <c r="E1713" s="33">
        <v>36267</v>
      </c>
      <c r="F1713" s="33">
        <v>11378</v>
      </c>
      <c r="G1713" s="33">
        <v>9031</v>
      </c>
      <c r="H1713" s="33">
        <v>2166</v>
      </c>
      <c r="I1713" s="3">
        <f t="shared" si="52"/>
        <v>45298</v>
      </c>
      <c r="J1713" s="3">
        <f t="shared" si="52"/>
        <v>13544</v>
      </c>
      <c r="K1713" s="3">
        <f t="shared" si="53"/>
        <v>58842</v>
      </c>
    </row>
    <row r="1714" spans="1:11" ht="17.399999999999999" customHeight="1" x14ac:dyDescent="0.3">
      <c r="A1714" s="23" t="s">
        <v>1043</v>
      </c>
      <c r="B1714" s="23" t="s">
        <v>1042</v>
      </c>
      <c r="C1714" s="69">
        <v>1</v>
      </c>
      <c r="D1714" s="23" t="s">
        <v>98</v>
      </c>
      <c r="E1714" s="33">
        <v>36267</v>
      </c>
      <c r="F1714" s="33">
        <v>11378</v>
      </c>
      <c r="G1714" s="33">
        <v>9031</v>
      </c>
      <c r="H1714" s="33">
        <v>2166</v>
      </c>
      <c r="I1714" s="3">
        <f t="shared" si="52"/>
        <v>45298</v>
      </c>
      <c r="J1714" s="3">
        <f t="shared" si="52"/>
        <v>13544</v>
      </c>
      <c r="K1714" s="3">
        <f t="shared" si="53"/>
        <v>58842</v>
      </c>
    </row>
    <row r="1715" spans="1:11" ht="17.399999999999999" customHeight="1" x14ac:dyDescent="0.3">
      <c r="A1715" s="23" t="s">
        <v>1041</v>
      </c>
      <c r="B1715" s="23" t="s">
        <v>1040</v>
      </c>
      <c r="C1715" s="69">
        <v>1</v>
      </c>
      <c r="D1715" s="23" t="s">
        <v>98</v>
      </c>
      <c r="E1715" s="33">
        <v>36267</v>
      </c>
      <c r="F1715" s="33">
        <v>11378</v>
      </c>
      <c r="G1715" s="33">
        <v>9031</v>
      </c>
      <c r="H1715" s="33">
        <v>2166</v>
      </c>
      <c r="I1715" s="3">
        <f t="shared" si="52"/>
        <v>45298</v>
      </c>
      <c r="J1715" s="3">
        <f t="shared" si="52"/>
        <v>13544</v>
      </c>
      <c r="K1715" s="3">
        <f t="shared" si="53"/>
        <v>58842</v>
      </c>
    </row>
    <row r="1716" spans="1:11" ht="17.399999999999999" customHeight="1" x14ac:dyDescent="0.3">
      <c r="A1716" s="23" t="s">
        <v>3111</v>
      </c>
      <c r="B1716" s="23" t="s">
        <v>3110</v>
      </c>
      <c r="C1716" s="69">
        <v>1</v>
      </c>
      <c r="D1716" s="23" t="s">
        <v>74</v>
      </c>
      <c r="E1716" s="33">
        <v>25011</v>
      </c>
      <c r="F1716" s="33">
        <v>4712</v>
      </c>
      <c r="G1716" s="33">
        <v>25741</v>
      </c>
      <c r="H1716" s="33">
        <v>3333</v>
      </c>
      <c r="I1716" s="3">
        <f t="shared" si="52"/>
        <v>50752</v>
      </c>
      <c r="J1716" s="3">
        <f t="shared" si="52"/>
        <v>8045</v>
      </c>
      <c r="K1716" s="3">
        <f t="shared" si="53"/>
        <v>58797</v>
      </c>
    </row>
    <row r="1717" spans="1:11" ht="17.399999999999999" customHeight="1" x14ac:dyDescent="0.3">
      <c r="A1717" s="23" t="s">
        <v>3103</v>
      </c>
      <c r="B1717" s="23" t="s">
        <v>3102</v>
      </c>
      <c r="C1717" s="69">
        <v>1</v>
      </c>
      <c r="D1717" s="23" t="s">
        <v>74</v>
      </c>
      <c r="E1717" s="33">
        <v>25011</v>
      </c>
      <c r="F1717" s="33">
        <v>4712</v>
      </c>
      <c r="G1717" s="33">
        <v>25741</v>
      </c>
      <c r="H1717" s="33">
        <v>3333</v>
      </c>
      <c r="I1717" s="3">
        <f t="shared" si="52"/>
        <v>50752</v>
      </c>
      <c r="J1717" s="3">
        <f t="shared" si="52"/>
        <v>8045</v>
      </c>
      <c r="K1717" s="3">
        <f t="shared" si="53"/>
        <v>58797</v>
      </c>
    </row>
    <row r="1718" spans="1:11" ht="17.399999999999999" customHeight="1" x14ac:dyDescent="0.3">
      <c r="A1718" s="23" t="s">
        <v>3101</v>
      </c>
      <c r="B1718" s="23" t="s">
        <v>3100</v>
      </c>
      <c r="C1718" s="69">
        <v>1</v>
      </c>
      <c r="D1718" s="23" t="s">
        <v>74</v>
      </c>
      <c r="E1718" s="33">
        <v>25011</v>
      </c>
      <c r="F1718" s="33">
        <v>4712</v>
      </c>
      <c r="G1718" s="33">
        <v>25741</v>
      </c>
      <c r="H1718" s="33">
        <v>3333</v>
      </c>
      <c r="I1718" s="3">
        <f t="shared" si="52"/>
        <v>50752</v>
      </c>
      <c r="J1718" s="3">
        <f t="shared" si="52"/>
        <v>8045</v>
      </c>
      <c r="K1718" s="3">
        <f t="shared" si="53"/>
        <v>58797</v>
      </c>
    </row>
    <row r="1719" spans="1:11" ht="17.399999999999999" customHeight="1" x14ac:dyDescent="0.3">
      <c r="A1719" s="23" t="s">
        <v>3105</v>
      </c>
      <c r="B1719" s="23" t="s">
        <v>3104</v>
      </c>
      <c r="C1719" s="69">
        <v>1</v>
      </c>
      <c r="D1719" s="23" t="s">
        <v>74</v>
      </c>
      <c r="E1719" s="33">
        <v>25011</v>
      </c>
      <c r="F1719" s="33">
        <v>4712</v>
      </c>
      <c r="G1719" s="33">
        <v>25741</v>
      </c>
      <c r="H1719" s="33">
        <v>3333</v>
      </c>
      <c r="I1719" s="3">
        <f t="shared" si="52"/>
        <v>50752</v>
      </c>
      <c r="J1719" s="3">
        <f t="shared" si="52"/>
        <v>8045</v>
      </c>
      <c r="K1719" s="3">
        <f t="shared" si="53"/>
        <v>58797</v>
      </c>
    </row>
    <row r="1720" spans="1:11" ht="17.399999999999999" customHeight="1" x14ac:dyDescent="0.3">
      <c r="A1720" s="23" t="s">
        <v>3109</v>
      </c>
      <c r="B1720" s="23" t="s">
        <v>3108</v>
      </c>
      <c r="C1720" s="69">
        <v>1</v>
      </c>
      <c r="D1720" s="23" t="s">
        <v>74</v>
      </c>
      <c r="E1720" s="33">
        <v>25011</v>
      </c>
      <c r="F1720" s="33">
        <v>4712</v>
      </c>
      <c r="G1720" s="33">
        <v>25741</v>
      </c>
      <c r="H1720" s="33">
        <v>3333</v>
      </c>
      <c r="I1720" s="3">
        <f t="shared" si="52"/>
        <v>50752</v>
      </c>
      <c r="J1720" s="3">
        <f t="shared" si="52"/>
        <v>8045</v>
      </c>
      <c r="K1720" s="3">
        <f t="shared" si="53"/>
        <v>58797</v>
      </c>
    </row>
    <row r="1721" spans="1:11" ht="17.399999999999999" customHeight="1" x14ac:dyDescent="0.3">
      <c r="A1721" s="23" t="s">
        <v>2294</v>
      </c>
      <c r="B1721" s="23" t="s">
        <v>2293</v>
      </c>
      <c r="C1721" s="69">
        <v>1</v>
      </c>
      <c r="D1721" s="23" t="s">
        <v>146</v>
      </c>
      <c r="E1721" s="33">
        <v>25172</v>
      </c>
      <c r="F1721" s="33">
        <v>4927</v>
      </c>
      <c r="G1721" s="33">
        <v>24673</v>
      </c>
      <c r="H1721" s="33">
        <v>3762</v>
      </c>
      <c r="I1721" s="3">
        <f t="shared" si="52"/>
        <v>49845</v>
      </c>
      <c r="J1721" s="3">
        <f t="shared" si="52"/>
        <v>8689</v>
      </c>
      <c r="K1721" s="3">
        <f t="shared" si="53"/>
        <v>58534</v>
      </c>
    </row>
    <row r="1722" spans="1:11" ht="17.399999999999999" customHeight="1" x14ac:dyDescent="0.3">
      <c r="A1722" s="23" t="s">
        <v>2302</v>
      </c>
      <c r="B1722" s="23" t="s">
        <v>2301</v>
      </c>
      <c r="C1722" s="69">
        <v>1</v>
      </c>
      <c r="D1722" s="23" t="s">
        <v>146</v>
      </c>
      <c r="E1722" s="33">
        <v>25172</v>
      </c>
      <c r="F1722" s="33">
        <v>4927</v>
      </c>
      <c r="G1722" s="33">
        <v>24673</v>
      </c>
      <c r="H1722" s="33">
        <v>3762</v>
      </c>
      <c r="I1722" s="3">
        <f t="shared" si="52"/>
        <v>49845</v>
      </c>
      <c r="J1722" s="3">
        <f t="shared" si="52"/>
        <v>8689</v>
      </c>
      <c r="K1722" s="3">
        <f t="shared" si="53"/>
        <v>58534</v>
      </c>
    </row>
    <row r="1723" spans="1:11" ht="17.399999999999999" customHeight="1" x14ac:dyDescent="0.3">
      <c r="A1723" s="23" t="s">
        <v>2292</v>
      </c>
      <c r="B1723" s="23" t="s">
        <v>2291</v>
      </c>
      <c r="C1723" s="69">
        <v>1</v>
      </c>
      <c r="D1723" s="23" t="s">
        <v>146</v>
      </c>
      <c r="E1723" s="33">
        <v>25172</v>
      </c>
      <c r="F1723" s="33">
        <v>4927</v>
      </c>
      <c r="G1723" s="33">
        <v>24673</v>
      </c>
      <c r="H1723" s="33">
        <v>3762</v>
      </c>
      <c r="I1723" s="3">
        <f t="shared" si="52"/>
        <v>49845</v>
      </c>
      <c r="J1723" s="3">
        <f t="shared" si="52"/>
        <v>8689</v>
      </c>
      <c r="K1723" s="3">
        <f t="shared" si="53"/>
        <v>58534</v>
      </c>
    </row>
    <row r="1724" spans="1:11" ht="17.399999999999999" customHeight="1" x14ac:dyDescent="0.3">
      <c r="A1724" s="23" t="s">
        <v>2296</v>
      </c>
      <c r="B1724" s="23" t="s">
        <v>2295</v>
      </c>
      <c r="C1724" s="69">
        <v>1</v>
      </c>
      <c r="D1724" s="23" t="s">
        <v>146</v>
      </c>
      <c r="E1724" s="33">
        <v>25172</v>
      </c>
      <c r="F1724" s="33">
        <v>4927</v>
      </c>
      <c r="G1724" s="33">
        <v>24673</v>
      </c>
      <c r="H1724" s="33">
        <v>3762</v>
      </c>
      <c r="I1724" s="3">
        <f t="shared" si="52"/>
        <v>49845</v>
      </c>
      <c r="J1724" s="3">
        <f t="shared" si="52"/>
        <v>8689</v>
      </c>
      <c r="K1724" s="3">
        <f t="shared" si="53"/>
        <v>58534</v>
      </c>
    </row>
    <row r="1725" spans="1:11" ht="17.399999999999999" customHeight="1" x14ac:dyDescent="0.3">
      <c r="A1725" s="23" t="s">
        <v>2306</v>
      </c>
      <c r="B1725" s="23" t="s">
        <v>2305</v>
      </c>
      <c r="C1725" s="69">
        <v>1</v>
      </c>
      <c r="D1725" s="23" t="s">
        <v>146</v>
      </c>
      <c r="E1725" s="33">
        <v>25172</v>
      </c>
      <c r="F1725" s="33">
        <v>4927</v>
      </c>
      <c r="G1725" s="33">
        <v>24673</v>
      </c>
      <c r="H1725" s="33">
        <v>3762</v>
      </c>
      <c r="I1725" s="3">
        <f t="shared" si="52"/>
        <v>49845</v>
      </c>
      <c r="J1725" s="3">
        <f t="shared" si="52"/>
        <v>8689</v>
      </c>
      <c r="K1725" s="3">
        <f t="shared" si="53"/>
        <v>58534</v>
      </c>
    </row>
    <row r="1726" spans="1:11" ht="17.399999999999999" customHeight="1" x14ac:dyDescent="0.3">
      <c r="A1726" s="23" t="s">
        <v>2308</v>
      </c>
      <c r="B1726" s="23" t="s">
        <v>2307</v>
      </c>
      <c r="C1726" s="69">
        <v>1</v>
      </c>
      <c r="D1726" s="23" t="s">
        <v>146</v>
      </c>
      <c r="E1726" s="33">
        <v>25172</v>
      </c>
      <c r="F1726" s="33">
        <v>4927</v>
      </c>
      <c r="G1726" s="33">
        <v>24673</v>
      </c>
      <c r="H1726" s="33">
        <v>3762</v>
      </c>
      <c r="I1726" s="3">
        <f t="shared" si="52"/>
        <v>49845</v>
      </c>
      <c r="J1726" s="3">
        <f t="shared" si="52"/>
        <v>8689</v>
      </c>
      <c r="K1726" s="3">
        <f t="shared" si="53"/>
        <v>58534</v>
      </c>
    </row>
    <row r="1727" spans="1:11" ht="17.399999999999999" customHeight="1" x14ac:dyDescent="0.3">
      <c r="A1727" s="23" t="s">
        <v>2298</v>
      </c>
      <c r="B1727" s="23" t="s">
        <v>2297</v>
      </c>
      <c r="C1727" s="69">
        <v>1</v>
      </c>
      <c r="D1727" s="23" t="s">
        <v>146</v>
      </c>
      <c r="E1727" s="33">
        <v>25172</v>
      </c>
      <c r="F1727" s="33">
        <v>4927</v>
      </c>
      <c r="G1727" s="33">
        <v>24673</v>
      </c>
      <c r="H1727" s="33">
        <v>3762</v>
      </c>
      <c r="I1727" s="3">
        <f t="shared" si="52"/>
        <v>49845</v>
      </c>
      <c r="J1727" s="3">
        <f t="shared" si="52"/>
        <v>8689</v>
      </c>
      <c r="K1727" s="3">
        <f t="shared" si="53"/>
        <v>58534</v>
      </c>
    </row>
    <row r="1728" spans="1:11" ht="17.399999999999999" customHeight="1" x14ac:dyDescent="0.3">
      <c r="A1728" s="23" t="s">
        <v>2304</v>
      </c>
      <c r="B1728" s="23" t="s">
        <v>2303</v>
      </c>
      <c r="C1728" s="69">
        <v>1</v>
      </c>
      <c r="D1728" s="23" t="s">
        <v>146</v>
      </c>
      <c r="E1728" s="33">
        <v>25172</v>
      </c>
      <c r="F1728" s="33">
        <v>4927</v>
      </c>
      <c r="G1728" s="33">
        <v>24673</v>
      </c>
      <c r="H1728" s="33">
        <v>3762</v>
      </c>
      <c r="I1728" s="3">
        <f t="shared" si="52"/>
        <v>49845</v>
      </c>
      <c r="J1728" s="3">
        <f t="shared" si="52"/>
        <v>8689</v>
      </c>
      <c r="K1728" s="3">
        <f t="shared" si="53"/>
        <v>58534</v>
      </c>
    </row>
    <row r="1729" spans="1:11" ht="17.399999999999999" customHeight="1" x14ac:dyDescent="0.3">
      <c r="A1729" s="23" t="s">
        <v>2556</v>
      </c>
      <c r="B1729" s="23" t="s">
        <v>2555</v>
      </c>
      <c r="C1729" s="69">
        <v>1</v>
      </c>
      <c r="D1729" s="23" t="s">
        <v>210</v>
      </c>
      <c r="E1729" s="33">
        <v>21597</v>
      </c>
      <c r="F1729" s="33">
        <v>4903</v>
      </c>
      <c r="G1729" s="33">
        <v>25180</v>
      </c>
      <c r="H1729" s="33">
        <v>6419</v>
      </c>
      <c r="I1729" s="3">
        <f t="shared" si="52"/>
        <v>46777</v>
      </c>
      <c r="J1729" s="3">
        <f t="shared" si="52"/>
        <v>11322</v>
      </c>
      <c r="K1729" s="3">
        <f t="shared" si="53"/>
        <v>58099</v>
      </c>
    </row>
    <row r="1730" spans="1:11" ht="17.399999999999999" customHeight="1" x14ac:dyDescent="0.3">
      <c r="A1730" s="23" t="s">
        <v>2532</v>
      </c>
      <c r="B1730" s="23" t="s">
        <v>2531</v>
      </c>
      <c r="C1730" s="69">
        <v>1</v>
      </c>
      <c r="D1730" s="23" t="s">
        <v>210</v>
      </c>
      <c r="E1730" s="33">
        <v>21597</v>
      </c>
      <c r="F1730" s="33">
        <v>4903</v>
      </c>
      <c r="G1730" s="33">
        <v>25180</v>
      </c>
      <c r="H1730" s="33">
        <v>6419</v>
      </c>
      <c r="I1730" s="3">
        <f t="shared" ref="I1730:J1793" si="54">+E1730+G1730</f>
        <v>46777</v>
      </c>
      <c r="J1730" s="3">
        <f t="shared" si="54"/>
        <v>11322</v>
      </c>
      <c r="K1730" s="3">
        <f t="shared" ref="K1730:K1793" si="55">+I1730+J1730</f>
        <v>58099</v>
      </c>
    </row>
    <row r="1731" spans="1:11" ht="17.399999999999999" customHeight="1" x14ac:dyDescent="0.3">
      <c r="A1731" s="23" t="s">
        <v>2548</v>
      </c>
      <c r="B1731" s="23" t="s">
        <v>2547</v>
      </c>
      <c r="C1731" s="69">
        <v>1</v>
      </c>
      <c r="D1731" s="23" t="s">
        <v>210</v>
      </c>
      <c r="E1731" s="33">
        <v>21597</v>
      </c>
      <c r="F1731" s="33">
        <v>4903</v>
      </c>
      <c r="G1731" s="33">
        <v>25180</v>
      </c>
      <c r="H1731" s="33">
        <v>6419</v>
      </c>
      <c r="I1731" s="3">
        <f t="shared" si="54"/>
        <v>46777</v>
      </c>
      <c r="J1731" s="3">
        <f t="shared" si="54"/>
        <v>11322</v>
      </c>
      <c r="K1731" s="3">
        <f t="shared" si="55"/>
        <v>58099</v>
      </c>
    </row>
    <row r="1732" spans="1:11" ht="17.399999999999999" customHeight="1" x14ac:dyDescent="0.3">
      <c r="A1732" s="23" t="s">
        <v>2530</v>
      </c>
      <c r="B1732" s="23" t="s">
        <v>2529</v>
      </c>
      <c r="C1732" s="69">
        <v>1</v>
      </c>
      <c r="D1732" s="23" t="s">
        <v>210</v>
      </c>
      <c r="E1732" s="33">
        <v>21597</v>
      </c>
      <c r="F1732" s="33">
        <v>4903</v>
      </c>
      <c r="G1732" s="33">
        <v>25180</v>
      </c>
      <c r="H1732" s="33">
        <v>6419</v>
      </c>
      <c r="I1732" s="3">
        <f t="shared" si="54"/>
        <v>46777</v>
      </c>
      <c r="J1732" s="3">
        <f t="shared" si="54"/>
        <v>11322</v>
      </c>
      <c r="K1732" s="3">
        <f t="shared" si="55"/>
        <v>58099</v>
      </c>
    </row>
    <row r="1733" spans="1:11" ht="17.399999999999999" customHeight="1" x14ac:dyDescent="0.3">
      <c r="A1733" s="23" t="s">
        <v>2558</v>
      </c>
      <c r="B1733" s="23" t="s">
        <v>2557</v>
      </c>
      <c r="C1733" s="69">
        <v>1</v>
      </c>
      <c r="D1733" s="23" t="s">
        <v>210</v>
      </c>
      <c r="E1733" s="33">
        <v>21597</v>
      </c>
      <c r="F1733" s="33">
        <v>4903</v>
      </c>
      <c r="G1733" s="33">
        <v>25180</v>
      </c>
      <c r="H1733" s="33">
        <v>6419</v>
      </c>
      <c r="I1733" s="3">
        <f t="shared" si="54"/>
        <v>46777</v>
      </c>
      <c r="J1733" s="3">
        <f t="shared" si="54"/>
        <v>11322</v>
      </c>
      <c r="K1733" s="3">
        <f t="shared" si="55"/>
        <v>58099</v>
      </c>
    </row>
    <row r="1734" spans="1:11" ht="17.399999999999999" customHeight="1" x14ac:dyDescent="0.3">
      <c r="A1734" s="23" t="s">
        <v>2542</v>
      </c>
      <c r="B1734" s="23" t="s">
        <v>2541</v>
      </c>
      <c r="C1734" s="69">
        <v>1</v>
      </c>
      <c r="D1734" s="23" t="s">
        <v>210</v>
      </c>
      <c r="E1734" s="33">
        <v>21597</v>
      </c>
      <c r="F1734" s="33">
        <v>4903</v>
      </c>
      <c r="G1734" s="33">
        <v>25180</v>
      </c>
      <c r="H1734" s="33">
        <v>6419</v>
      </c>
      <c r="I1734" s="3">
        <f t="shared" si="54"/>
        <v>46777</v>
      </c>
      <c r="J1734" s="3">
        <f t="shared" si="54"/>
        <v>11322</v>
      </c>
      <c r="K1734" s="3">
        <f t="shared" si="55"/>
        <v>58099</v>
      </c>
    </row>
    <row r="1735" spans="1:11" ht="17.399999999999999" customHeight="1" x14ac:dyDescent="0.3">
      <c r="A1735" s="23" t="s">
        <v>2536</v>
      </c>
      <c r="B1735" s="23" t="s">
        <v>2535</v>
      </c>
      <c r="C1735" s="69">
        <v>1</v>
      </c>
      <c r="D1735" s="23" t="s">
        <v>210</v>
      </c>
      <c r="E1735" s="33">
        <v>21597</v>
      </c>
      <c r="F1735" s="33">
        <v>4903</v>
      </c>
      <c r="G1735" s="33">
        <v>25180</v>
      </c>
      <c r="H1735" s="33">
        <v>6419</v>
      </c>
      <c r="I1735" s="3">
        <f t="shared" si="54"/>
        <v>46777</v>
      </c>
      <c r="J1735" s="3">
        <f t="shared" si="54"/>
        <v>11322</v>
      </c>
      <c r="K1735" s="3">
        <f t="shared" si="55"/>
        <v>58099</v>
      </c>
    </row>
    <row r="1736" spans="1:11" ht="17.399999999999999" customHeight="1" x14ac:dyDescent="0.3">
      <c r="A1736" s="23" t="s">
        <v>2550</v>
      </c>
      <c r="B1736" s="23" t="s">
        <v>2549</v>
      </c>
      <c r="C1736" s="69">
        <v>1</v>
      </c>
      <c r="D1736" s="23" t="s">
        <v>210</v>
      </c>
      <c r="E1736" s="33">
        <v>21597</v>
      </c>
      <c r="F1736" s="33">
        <v>4903</v>
      </c>
      <c r="G1736" s="33">
        <v>25180</v>
      </c>
      <c r="H1736" s="33">
        <v>6419</v>
      </c>
      <c r="I1736" s="3">
        <f t="shared" si="54"/>
        <v>46777</v>
      </c>
      <c r="J1736" s="3">
        <f t="shared" si="54"/>
        <v>11322</v>
      </c>
      <c r="K1736" s="3">
        <f t="shared" si="55"/>
        <v>58099</v>
      </c>
    </row>
    <row r="1737" spans="1:11" ht="17.399999999999999" customHeight="1" x14ac:dyDescent="0.3">
      <c r="A1737" s="23" t="s">
        <v>2544</v>
      </c>
      <c r="B1737" s="23" t="s">
        <v>2543</v>
      </c>
      <c r="C1737" s="69">
        <v>1</v>
      </c>
      <c r="D1737" s="23" t="s">
        <v>210</v>
      </c>
      <c r="E1737" s="33">
        <v>21597</v>
      </c>
      <c r="F1737" s="33">
        <v>4903</v>
      </c>
      <c r="G1737" s="33">
        <v>25180</v>
      </c>
      <c r="H1737" s="33">
        <v>6419</v>
      </c>
      <c r="I1737" s="3">
        <f t="shared" si="54"/>
        <v>46777</v>
      </c>
      <c r="J1737" s="3">
        <f t="shared" si="54"/>
        <v>11322</v>
      </c>
      <c r="K1737" s="3">
        <f t="shared" si="55"/>
        <v>58099</v>
      </c>
    </row>
    <row r="1738" spans="1:11" ht="17.399999999999999" customHeight="1" x14ac:dyDescent="0.3">
      <c r="A1738" s="23" t="s">
        <v>2534</v>
      </c>
      <c r="B1738" s="23" t="s">
        <v>2533</v>
      </c>
      <c r="C1738" s="69">
        <v>1</v>
      </c>
      <c r="D1738" s="23" t="s">
        <v>210</v>
      </c>
      <c r="E1738" s="33">
        <v>21597</v>
      </c>
      <c r="F1738" s="33">
        <v>4903</v>
      </c>
      <c r="G1738" s="33">
        <v>25180</v>
      </c>
      <c r="H1738" s="33">
        <v>6419</v>
      </c>
      <c r="I1738" s="3">
        <f t="shared" si="54"/>
        <v>46777</v>
      </c>
      <c r="J1738" s="3">
        <f t="shared" si="54"/>
        <v>11322</v>
      </c>
      <c r="K1738" s="3">
        <f t="shared" si="55"/>
        <v>58099</v>
      </c>
    </row>
    <row r="1739" spans="1:11" ht="17.399999999999999" customHeight="1" x14ac:dyDescent="0.3">
      <c r="A1739" s="23" t="s">
        <v>2554</v>
      </c>
      <c r="B1739" s="23" t="s">
        <v>2553</v>
      </c>
      <c r="C1739" s="69">
        <v>1</v>
      </c>
      <c r="D1739" s="23" t="s">
        <v>210</v>
      </c>
      <c r="E1739" s="33">
        <v>21597</v>
      </c>
      <c r="F1739" s="33">
        <v>4903</v>
      </c>
      <c r="G1739" s="33">
        <v>25180</v>
      </c>
      <c r="H1739" s="33">
        <v>6419</v>
      </c>
      <c r="I1739" s="3">
        <f t="shared" si="54"/>
        <v>46777</v>
      </c>
      <c r="J1739" s="3">
        <f t="shared" si="54"/>
        <v>11322</v>
      </c>
      <c r="K1739" s="3">
        <f t="shared" si="55"/>
        <v>58099</v>
      </c>
    </row>
    <row r="1740" spans="1:11" ht="17.399999999999999" customHeight="1" x14ac:dyDescent="0.3">
      <c r="A1740" s="23" t="s">
        <v>1110</v>
      </c>
      <c r="B1740" s="23" t="s">
        <v>1109</v>
      </c>
      <c r="C1740" s="69">
        <v>1</v>
      </c>
      <c r="D1740" s="23" t="s">
        <v>63</v>
      </c>
      <c r="E1740" s="33">
        <v>32858</v>
      </c>
      <c r="F1740" s="33">
        <v>5278</v>
      </c>
      <c r="G1740" s="33">
        <v>17618</v>
      </c>
      <c r="H1740" s="33">
        <v>2229</v>
      </c>
      <c r="I1740" s="3">
        <f t="shared" si="54"/>
        <v>50476</v>
      </c>
      <c r="J1740" s="3">
        <f t="shared" si="54"/>
        <v>7507</v>
      </c>
      <c r="K1740" s="3">
        <f t="shared" si="55"/>
        <v>57983</v>
      </c>
    </row>
    <row r="1741" spans="1:11" ht="17.399999999999999" customHeight="1" x14ac:dyDescent="0.3">
      <c r="A1741" s="23" t="s">
        <v>371</v>
      </c>
      <c r="B1741" s="23" t="s">
        <v>370</v>
      </c>
      <c r="C1741" s="69">
        <v>1</v>
      </c>
      <c r="D1741" s="23" t="s">
        <v>242</v>
      </c>
      <c r="E1741" s="33">
        <v>32817</v>
      </c>
      <c r="F1741" s="33">
        <v>4487</v>
      </c>
      <c r="G1741" s="33">
        <v>18775</v>
      </c>
      <c r="H1741" s="33">
        <v>1739</v>
      </c>
      <c r="I1741" s="3">
        <f t="shared" si="54"/>
        <v>51592</v>
      </c>
      <c r="J1741" s="3">
        <f t="shared" si="54"/>
        <v>6226</v>
      </c>
      <c r="K1741" s="3">
        <f t="shared" si="55"/>
        <v>57818</v>
      </c>
    </row>
    <row r="1742" spans="1:11" ht="17.399999999999999" customHeight="1" x14ac:dyDescent="0.3">
      <c r="A1742" s="23" t="s">
        <v>373</v>
      </c>
      <c r="B1742" s="23" t="s">
        <v>372</v>
      </c>
      <c r="C1742" s="69">
        <v>1</v>
      </c>
      <c r="D1742" s="23" t="s">
        <v>242</v>
      </c>
      <c r="E1742" s="33">
        <v>32817</v>
      </c>
      <c r="F1742" s="33">
        <v>4487</v>
      </c>
      <c r="G1742" s="33">
        <v>18775</v>
      </c>
      <c r="H1742" s="33">
        <v>1739</v>
      </c>
      <c r="I1742" s="3">
        <f t="shared" si="54"/>
        <v>51592</v>
      </c>
      <c r="J1742" s="3">
        <f t="shared" si="54"/>
        <v>6226</v>
      </c>
      <c r="K1742" s="3">
        <f t="shared" si="55"/>
        <v>57818</v>
      </c>
    </row>
    <row r="1743" spans="1:11" ht="17.399999999999999" customHeight="1" x14ac:dyDescent="0.3">
      <c r="A1743" s="23" t="s">
        <v>381</v>
      </c>
      <c r="B1743" s="23" t="s">
        <v>380</v>
      </c>
      <c r="C1743" s="69">
        <v>1</v>
      </c>
      <c r="D1743" s="23" t="s">
        <v>242</v>
      </c>
      <c r="E1743" s="33">
        <v>32817</v>
      </c>
      <c r="F1743" s="33">
        <v>4487</v>
      </c>
      <c r="G1743" s="33">
        <v>18775</v>
      </c>
      <c r="H1743" s="33">
        <v>1739</v>
      </c>
      <c r="I1743" s="3">
        <f t="shared" si="54"/>
        <v>51592</v>
      </c>
      <c r="J1743" s="3">
        <f t="shared" si="54"/>
        <v>6226</v>
      </c>
      <c r="K1743" s="3">
        <f t="shared" si="55"/>
        <v>57818</v>
      </c>
    </row>
    <row r="1744" spans="1:11" ht="17.399999999999999" customHeight="1" x14ac:dyDescent="0.3">
      <c r="A1744" s="23" t="s">
        <v>383</v>
      </c>
      <c r="B1744" s="23" t="s">
        <v>382</v>
      </c>
      <c r="C1744" s="69">
        <v>1</v>
      </c>
      <c r="D1744" s="23" t="s">
        <v>242</v>
      </c>
      <c r="E1744" s="33">
        <v>32817</v>
      </c>
      <c r="F1744" s="33">
        <v>4487</v>
      </c>
      <c r="G1744" s="33">
        <v>18775</v>
      </c>
      <c r="H1744" s="33">
        <v>1739</v>
      </c>
      <c r="I1744" s="3">
        <f t="shared" si="54"/>
        <v>51592</v>
      </c>
      <c r="J1744" s="3">
        <f t="shared" si="54"/>
        <v>6226</v>
      </c>
      <c r="K1744" s="3">
        <f t="shared" si="55"/>
        <v>57818</v>
      </c>
    </row>
    <row r="1745" spans="1:11" ht="17.399999999999999" customHeight="1" x14ac:dyDescent="0.3">
      <c r="A1745" s="23" t="s">
        <v>387</v>
      </c>
      <c r="B1745" s="23" t="s">
        <v>386</v>
      </c>
      <c r="C1745" s="69">
        <v>1</v>
      </c>
      <c r="D1745" s="23" t="s">
        <v>242</v>
      </c>
      <c r="E1745" s="33">
        <v>32817</v>
      </c>
      <c r="F1745" s="33">
        <v>4487</v>
      </c>
      <c r="G1745" s="33">
        <v>18775</v>
      </c>
      <c r="H1745" s="33">
        <v>1739</v>
      </c>
      <c r="I1745" s="3">
        <f t="shared" si="54"/>
        <v>51592</v>
      </c>
      <c r="J1745" s="3">
        <f t="shared" si="54"/>
        <v>6226</v>
      </c>
      <c r="K1745" s="3">
        <f t="shared" si="55"/>
        <v>57818</v>
      </c>
    </row>
    <row r="1746" spans="1:11" ht="17.399999999999999" customHeight="1" x14ac:dyDescent="0.3">
      <c r="A1746" s="23" t="s">
        <v>517</v>
      </c>
      <c r="B1746" s="23" t="s">
        <v>516</v>
      </c>
      <c r="C1746" s="69">
        <v>1</v>
      </c>
      <c r="D1746" s="23" t="s">
        <v>97</v>
      </c>
      <c r="E1746" s="33">
        <v>29616</v>
      </c>
      <c r="F1746" s="33">
        <v>7789</v>
      </c>
      <c r="G1746" s="33">
        <v>17123</v>
      </c>
      <c r="H1746" s="33">
        <v>3196</v>
      </c>
      <c r="I1746" s="3">
        <f t="shared" si="54"/>
        <v>46739</v>
      </c>
      <c r="J1746" s="3">
        <f t="shared" si="54"/>
        <v>10985</v>
      </c>
      <c r="K1746" s="3">
        <f t="shared" si="55"/>
        <v>57724</v>
      </c>
    </row>
    <row r="1747" spans="1:11" ht="17.399999999999999" customHeight="1" x14ac:dyDescent="0.3">
      <c r="A1747" s="23" t="s">
        <v>399</v>
      </c>
      <c r="B1747" s="23" t="s">
        <v>398</v>
      </c>
      <c r="C1747" s="69">
        <v>1</v>
      </c>
      <c r="D1747" s="23" t="s">
        <v>219</v>
      </c>
      <c r="E1747" s="33">
        <v>0</v>
      </c>
      <c r="F1747" s="33">
        <v>0</v>
      </c>
      <c r="G1747" s="33">
        <v>56827</v>
      </c>
      <c r="H1747" s="33">
        <v>0</v>
      </c>
      <c r="I1747" s="3">
        <f t="shared" si="54"/>
        <v>56827</v>
      </c>
      <c r="J1747" s="3">
        <f t="shared" si="54"/>
        <v>0</v>
      </c>
      <c r="K1747" s="3">
        <f t="shared" si="55"/>
        <v>56827</v>
      </c>
    </row>
    <row r="1748" spans="1:11" ht="17.399999999999999" customHeight="1" x14ac:dyDescent="0.3">
      <c r="A1748" s="23" t="s">
        <v>405</v>
      </c>
      <c r="B1748" s="23" t="s">
        <v>404</v>
      </c>
      <c r="C1748" s="69">
        <v>1</v>
      </c>
      <c r="D1748" s="23" t="s">
        <v>219</v>
      </c>
      <c r="E1748" s="33">
        <v>0</v>
      </c>
      <c r="F1748" s="33">
        <v>0</v>
      </c>
      <c r="G1748" s="33">
        <v>56827</v>
      </c>
      <c r="H1748" s="33">
        <v>0</v>
      </c>
      <c r="I1748" s="3">
        <f t="shared" si="54"/>
        <v>56827</v>
      </c>
      <c r="J1748" s="3">
        <f t="shared" si="54"/>
        <v>0</v>
      </c>
      <c r="K1748" s="3">
        <f t="shared" si="55"/>
        <v>56827</v>
      </c>
    </row>
    <row r="1749" spans="1:11" ht="17.399999999999999" customHeight="1" x14ac:dyDescent="0.3">
      <c r="A1749" s="23" t="s">
        <v>401</v>
      </c>
      <c r="B1749" s="23" t="s">
        <v>400</v>
      </c>
      <c r="C1749" s="69">
        <v>1</v>
      </c>
      <c r="D1749" s="23" t="s">
        <v>219</v>
      </c>
      <c r="E1749" s="33">
        <v>0</v>
      </c>
      <c r="F1749" s="33">
        <v>0</v>
      </c>
      <c r="G1749" s="33">
        <v>56827</v>
      </c>
      <c r="H1749" s="33">
        <v>0</v>
      </c>
      <c r="I1749" s="3">
        <f t="shared" si="54"/>
        <v>56827</v>
      </c>
      <c r="J1749" s="3">
        <f t="shared" si="54"/>
        <v>0</v>
      </c>
      <c r="K1749" s="3">
        <f t="shared" si="55"/>
        <v>56827</v>
      </c>
    </row>
    <row r="1750" spans="1:11" ht="17.399999999999999" customHeight="1" x14ac:dyDescent="0.3">
      <c r="A1750" s="23" t="s">
        <v>845</v>
      </c>
      <c r="B1750" s="23" t="s">
        <v>844</v>
      </c>
      <c r="C1750" s="69">
        <v>1</v>
      </c>
      <c r="D1750" s="23" t="s">
        <v>66</v>
      </c>
      <c r="E1750" s="33">
        <v>28159</v>
      </c>
      <c r="F1750" s="33">
        <v>3976</v>
      </c>
      <c r="G1750" s="33">
        <v>19023</v>
      </c>
      <c r="H1750" s="33">
        <v>5197</v>
      </c>
      <c r="I1750" s="3">
        <f t="shared" si="54"/>
        <v>47182</v>
      </c>
      <c r="J1750" s="3">
        <f t="shared" si="54"/>
        <v>9173</v>
      </c>
      <c r="K1750" s="3">
        <f t="shared" si="55"/>
        <v>56355</v>
      </c>
    </row>
    <row r="1751" spans="1:11" ht="17.399999999999999" customHeight="1" x14ac:dyDescent="0.3">
      <c r="A1751" s="23" t="s">
        <v>833</v>
      </c>
      <c r="B1751" s="23" t="s">
        <v>832</v>
      </c>
      <c r="C1751" s="69">
        <v>1</v>
      </c>
      <c r="D1751" s="23" t="s">
        <v>66</v>
      </c>
      <c r="E1751" s="33">
        <v>28159</v>
      </c>
      <c r="F1751" s="33">
        <v>3976</v>
      </c>
      <c r="G1751" s="33">
        <v>19023</v>
      </c>
      <c r="H1751" s="33">
        <v>5197</v>
      </c>
      <c r="I1751" s="3">
        <f t="shared" si="54"/>
        <v>47182</v>
      </c>
      <c r="J1751" s="3">
        <f t="shared" si="54"/>
        <v>9173</v>
      </c>
      <c r="K1751" s="3">
        <f t="shared" si="55"/>
        <v>56355</v>
      </c>
    </row>
    <row r="1752" spans="1:11" ht="17.399999999999999" customHeight="1" x14ac:dyDescent="0.3">
      <c r="A1752" s="23" t="s">
        <v>859</v>
      </c>
      <c r="B1752" s="23" t="s">
        <v>858</v>
      </c>
      <c r="C1752" s="69">
        <v>1</v>
      </c>
      <c r="D1752" s="23" t="s">
        <v>66</v>
      </c>
      <c r="E1752" s="33">
        <v>28159</v>
      </c>
      <c r="F1752" s="33">
        <v>3976</v>
      </c>
      <c r="G1752" s="33">
        <v>19023</v>
      </c>
      <c r="H1752" s="33">
        <v>5197</v>
      </c>
      <c r="I1752" s="3">
        <f t="shared" si="54"/>
        <v>47182</v>
      </c>
      <c r="J1752" s="3">
        <f t="shared" si="54"/>
        <v>9173</v>
      </c>
      <c r="K1752" s="3">
        <f t="shared" si="55"/>
        <v>56355</v>
      </c>
    </row>
    <row r="1753" spans="1:11" ht="17.399999999999999" customHeight="1" x14ac:dyDescent="0.3">
      <c r="A1753" s="23" t="s">
        <v>831</v>
      </c>
      <c r="B1753" s="23" t="s">
        <v>830</v>
      </c>
      <c r="C1753" s="69">
        <v>1</v>
      </c>
      <c r="D1753" s="23" t="s">
        <v>66</v>
      </c>
      <c r="E1753" s="33">
        <v>28159</v>
      </c>
      <c r="F1753" s="33">
        <v>3976</v>
      </c>
      <c r="G1753" s="33">
        <v>19023</v>
      </c>
      <c r="H1753" s="33">
        <v>5197</v>
      </c>
      <c r="I1753" s="3">
        <f t="shared" si="54"/>
        <v>47182</v>
      </c>
      <c r="J1753" s="3">
        <f t="shared" si="54"/>
        <v>9173</v>
      </c>
      <c r="K1753" s="3">
        <f t="shared" si="55"/>
        <v>56355</v>
      </c>
    </row>
    <row r="1754" spans="1:11" ht="17.399999999999999" customHeight="1" x14ac:dyDescent="0.3">
      <c r="A1754" s="23" t="s">
        <v>851</v>
      </c>
      <c r="B1754" s="23" t="s">
        <v>850</v>
      </c>
      <c r="C1754" s="69">
        <v>1</v>
      </c>
      <c r="D1754" s="23" t="s">
        <v>66</v>
      </c>
      <c r="E1754" s="33">
        <v>28159</v>
      </c>
      <c r="F1754" s="33">
        <v>3976</v>
      </c>
      <c r="G1754" s="33">
        <v>19023</v>
      </c>
      <c r="H1754" s="33">
        <v>5197</v>
      </c>
      <c r="I1754" s="3">
        <f t="shared" si="54"/>
        <v>47182</v>
      </c>
      <c r="J1754" s="3">
        <f t="shared" si="54"/>
        <v>9173</v>
      </c>
      <c r="K1754" s="3">
        <f t="shared" si="55"/>
        <v>56355</v>
      </c>
    </row>
    <row r="1755" spans="1:11" ht="17.399999999999999" customHeight="1" x14ac:dyDescent="0.3">
      <c r="A1755" s="23" t="s">
        <v>849</v>
      </c>
      <c r="B1755" s="23" t="s">
        <v>848</v>
      </c>
      <c r="C1755" s="69">
        <v>1</v>
      </c>
      <c r="D1755" s="23" t="s">
        <v>66</v>
      </c>
      <c r="E1755" s="33">
        <v>28159</v>
      </c>
      <c r="F1755" s="33">
        <v>3976</v>
      </c>
      <c r="G1755" s="33">
        <v>19023</v>
      </c>
      <c r="H1755" s="33">
        <v>5197</v>
      </c>
      <c r="I1755" s="3">
        <f t="shared" si="54"/>
        <v>47182</v>
      </c>
      <c r="J1755" s="3">
        <f t="shared" si="54"/>
        <v>9173</v>
      </c>
      <c r="K1755" s="3">
        <f t="shared" si="55"/>
        <v>56355</v>
      </c>
    </row>
    <row r="1756" spans="1:11" ht="17.399999999999999" customHeight="1" x14ac:dyDescent="0.3">
      <c r="A1756" s="23" t="s">
        <v>841</v>
      </c>
      <c r="B1756" s="23" t="s">
        <v>840</v>
      </c>
      <c r="C1756" s="69">
        <v>1</v>
      </c>
      <c r="D1756" s="23" t="s">
        <v>66</v>
      </c>
      <c r="E1756" s="33">
        <v>28159</v>
      </c>
      <c r="F1756" s="33">
        <v>3976</v>
      </c>
      <c r="G1756" s="33">
        <v>19023</v>
      </c>
      <c r="H1756" s="33">
        <v>5197</v>
      </c>
      <c r="I1756" s="3">
        <f t="shared" si="54"/>
        <v>47182</v>
      </c>
      <c r="J1756" s="3">
        <f t="shared" si="54"/>
        <v>9173</v>
      </c>
      <c r="K1756" s="3">
        <f t="shared" si="55"/>
        <v>56355</v>
      </c>
    </row>
    <row r="1757" spans="1:11" ht="17.399999999999999" customHeight="1" x14ac:dyDescent="0.3">
      <c r="A1757" s="23" t="s">
        <v>857</v>
      </c>
      <c r="B1757" s="23" t="s">
        <v>856</v>
      </c>
      <c r="C1757" s="69">
        <v>1</v>
      </c>
      <c r="D1757" s="23" t="s">
        <v>66</v>
      </c>
      <c r="E1757" s="33">
        <v>28159</v>
      </c>
      <c r="F1757" s="33">
        <v>3976</v>
      </c>
      <c r="G1757" s="33">
        <v>19023</v>
      </c>
      <c r="H1757" s="33">
        <v>5197</v>
      </c>
      <c r="I1757" s="3">
        <f t="shared" si="54"/>
        <v>47182</v>
      </c>
      <c r="J1757" s="3">
        <f t="shared" si="54"/>
        <v>9173</v>
      </c>
      <c r="K1757" s="3">
        <f t="shared" si="55"/>
        <v>56355</v>
      </c>
    </row>
    <row r="1758" spans="1:11" ht="17.399999999999999" customHeight="1" x14ac:dyDescent="0.3">
      <c r="A1758" s="23" t="s">
        <v>843</v>
      </c>
      <c r="B1758" s="23" t="s">
        <v>842</v>
      </c>
      <c r="C1758" s="69">
        <v>1</v>
      </c>
      <c r="D1758" s="23" t="s">
        <v>66</v>
      </c>
      <c r="E1758" s="33">
        <v>28159</v>
      </c>
      <c r="F1758" s="33">
        <v>3976</v>
      </c>
      <c r="G1758" s="33">
        <v>19023</v>
      </c>
      <c r="H1758" s="33">
        <v>5197</v>
      </c>
      <c r="I1758" s="3">
        <f t="shared" si="54"/>
        <v>47182</v>
      </c>
      <c r="J1758" s="3">
        <f t="shared" si="54"/>
        <v>9173</v>
      </c>
      <c r="K1758" s="3">
        <f t="shared" si="55"/>
        <v>56355</v>
      </c>
    </row>
    <row r="1759" spans="1:11" ht="17.399999999999999" customHeight="1" x14ac:dyDescent="0.3">
      <c r="A1759" s="23" t="s">
        <v>839</v>
      </c>
      <c r="B1759" s="23" t="s">
        <v>838</v>
      </c>
      <c r="C1759" s="69">
        <v>1</v>
      </c>
      <c r="D1759" s="23" t="s">
        <v>66</v>
      </c>
      <c r="E1759" s="33">
        <v>28159</v>
      </c>
      <c r="F1759" s="33">
        <v>3976</v>
      </c>
      <c r="G1759" s="33">
        <v>19023</v>
      </c>
      <c r="H1759" s="33">
        <v>5197</v>
      </c>
      <c r="I1759" s="3">
        <f t="shared" si="54"/>
        <v>47182</v>
      </c>
      <c r="J1759" s="3">
        <f t="shared" si="54"/>
        <v>9173</v>
      </c>
      <c r="K1759" s="3">
        <f t="shared" si="55"/>
        <v>56355</v>
      </c>
    </row>
    <row r="1760" spans="1:11" ht="17.399999999999999" customHeight="1" x14ac:dyDescent="0.3">
      <c r="A1760" s="23" t="s">
        <v>825</v>
      </c>
      <c r="B1760" s="23" t="s">
        <v>824</v>
      </c>
      <c r="C1760" s="69">
        <v>1</v>
      </c>
      <c r="D1760" s="23" t="s">
        <v>66</v>
      </c>
      <c r="E1760" s="33">
        <v>28159</v>
      </c>
      <c r="F1760" s="33">
        <v>3976</v>
      </c>
      <c r="G1760" s="33">
        <v>19023</v>
      </c>
      <c r="H1760" s="33">
        <v>5197</v>
      </c>
      <c r="I1760" s="3">
        <f t="shared" si="54"/>
        <v>47182</v>
      </c>
      <c r="J1760" s="3">
        <f t="shared" si="54"/>
        <v>9173</v>
      </c>
      <c r="K1760" s="3">
        <f t="shared" si="55"/>
        <v>56355</v>
      </c>
    </row>
    <row r="1761" spans="1:11" ht="17.399999999999999" customHeight="1" x14ac:dyDescent="0.3">
      <c r="A1761" s="23" t="s">
        <v>829</v>
      </c>
      <c r="B1761" s="23" t="s">
        <v>828</v>
      </c>
      <c r="C1761" s="69">
        <v>1</v>
      </c>
      <c r="D1761" s="23" t="s">
        <v>66</v>
      </c>
      <c r="E1761" s="33">
        <v>28159</v>
      </c>
      <c r="F1761" s="33">
        <v>3976</v>
      </c>
      <c r="G1761" s="33">
        <v>19023</v>
      </c>
      <c r="H1761" s="33">
        <v>5197</v>
      </c>
      <c r="I1761" s="3">
        <f t="shared" si="54"/>
        <v>47182</v>
      </c>
      <c r="J1761" s="3">
        <f t="shared" si="54"/>
        <v>9173</v>
      </c>
      <c r="K1761" s="3">
        <f t="shared" si="55"/>
        <v>56355</v>
      </c>
    </row>
    <row r="1762" spans="1:11" ht="17.399999999999999" customHeight="1" x14ac:dyDescent="0.3">
      <c r="A1762" s="23" t="s">
        <v>837</v>
      </c>
      <c r="B1762" s="23" t="s">
        <v>836</v>
      </c>
      <c r="C1762" s="69">
        <v>1</v>
      </c>
      <c r="D1762" s="23" t="s">
        <v>66</v>
      </c>
      <c r="E1762" s="33">
        <v>28159</v>
      </c>
      <c r="F1762" s="33">
        <v>3976</v>
      </c>
      <c r="G1762" s="33">
        <v>19023</v>
      </c>
      <c r="H1762" s="33">
        <v>5197</v>
      </c>
      <c r="I1762" s="3">
        <f t="shared" si="54"/>
        <v>47182</v>
      </c>
      <c r="J1762" s="3">
        <f t="shared" si="54"/>
        <v>9173</v>
      </c>
      <c r="K1762" s="3">
        <f t="shared" si="55"/>
        <v>56355</v>
      </c>
    </row>
    <row r="1763" spans="1:11" ht="17.399999999999999" customHeight="1" x14ac:dyDescent="0.3">
      <c r="A1763" s="23" t="s">
        <v>853</v>
      </c>
      <c r="B1763" s="23" t="s">
        <v>852</v>
      </c>
      <c r="C1763" s="69">
        <v>1</v>
      </c>
      <c r="D1763" s="23" t="s">
        <v>66</v>
      </c>
      <c r="E1763" s="33">
        <v>28159</v>
      </c>
      <c r="F1763" s="33">
        <v>3976</v>
      </c>
      <c r="G1763" s="33">
        <v>19023</v>
      </c>
      <c r="H1763" s="33">
        <v>5197</v>
      </c>
      <c r="I1763" s="3">
        <f t="shared" si="54"/>
        <v>47182</v>
      </c>
      <c r="J1763" s="3">
        <f t="shared" si="54"/>
        <v>9173</v>
      </c>
      <c r="K1763" s="3">
        <f t="shared" si="55"/>
        <v>56355</v>
      </c>
    </row>
    <row r="1764" spans="1:11" ht="17.399999999999999" customHeight="1" x14ac:dyDescent="0.3">
      <c r="A1764" s="23" t="s">
        <v>847</v>
      </c>
      <c r="B1764" s="23" t="s">
        <v>846</v>
      </c>
      <c r="C1764" s="69">
        <v>1</v>
      </c>
      <c r="D1764" s="23" t="s">
        <v>66</v>
      </c>
      <c r="E1764" s="33">
        <v>28159</v>
      </c>
      <c r="F1764" s="33">
        <v>3976</v>
      </c>
      <c r="G1764" s="33">
        <v>19023</v>
      </c>
      <c r="H1764" s="33">
        <v>5197</v>
      </c>
      <c r="I1764" s="3">
        <f t="shared" si="54"/>
        <v>47182</v>
      </c>
      <c r="J1764" s="3">
        <f t="shared" si="54"/>
        <v>9173</v>
      </c>
      <c r="K1764" s="3">
        <f t="shared" si="55"/>
        <v>56355</v>
      </c>
    </row>
    <row r="1765" spans="1:11" ht="17.399999999999999" customHeight="1" x14ac:dyDescent="0.3">
      <c r="A1765" s="23" t="s">
        <v>835</v>
      </c>
      <c r="B1765" s="23" t="s">
        <v>834</v>
      </c>
      <c r="C1765" s="69">
        <v>1</v>
      </c>
      <c r="D1765" s="23" t="s">
        <v>66</v>
      </c>
      <c r="E1765" s="33">
        <v>28159</v>
      </c>
      <c r="F1765" s="33">
        <v>3976</v>
      </c>
      <c r="G1765" s="33">
        <v>19023</v>
      </c>
      <c r="H1765" s="33">
        <v>5197</v>
      </c>
      <c r="I1765" s="3">
        <f t="shared" si="54"/>
        <v>47182</v>
      </c>
      <c r="J1765" s="3">
        <f t="shared" si="54"/>
        <v>9173</v>
      </c>
      <c r="K1765" s="3">
        <f t="shared" si="55"/>
        <v>56355</v>
      </c>
    </row>
    <row r="1766" spans="1:11" ht="17.399999999999999" customHeight="1" x14ac:dyDescent="0.3">
      <c r="A1766" s="23" t="s">
        <v>855</v>
      </c>
      <c r="B1766" s="23" t="s">
        <v>854</v>
      </c>
      <c r="C1766" s="69">
        <v>1</v>
      </c>
      <c r="D1766" s="23" t="s">
        <v>66</v>
      </c>
      <c r="E1766" s="33">
        <v>28159</v>
      </c>
      <c r="F1766" s="33">
        <v>3976</v>
      </c>
      <c r="G1766" s="33">
        <v>19023</v>
      </c>
      <c r="H1766" s="33">
        <v>5197</v>
      </c>
      <c r="I1766" s="3">
        <f t="shared" si="54"/>
        <v>47182</v>
      </c>
      <c r="J1766" s="3">
        <f t="shared" si="54"/>
        <v>9173</v>
      </c>
      <c r="K1766" s="3">
        <f t="shared" si="55"/>
        <v>56355</v>
      </c>
    </row>
    <row r="1767" spans="1:11" ht="17.399999999999999" customHeight="1" x14ac:dyDescent="0.3">
      <c r="A1767" s="23" t="s">
        <v>827</v>
      </c>
      <c r="B1767" s="23" t="s">
        <v>826</v>
      </c>
      <c r="C1767" s="69">
        <v>1</v>
      </c>
      <c r="D1767" s="23" t="s">
        <v>66</v>
      </c>
      <c r="E1767" s="33">
        <v>28159</v>
      </c>
      <c r="F1767" s="33">
        <v>3976</v>
      </c>
      <c r="G1767" s="33">
        <v>19023</v>
      </c>
      <c r="H1767" s="33">
        <v>5197</v>
      </c>
      <c r="I1767" s="3">
        <f t="shared" si="54"/>
        <v>47182</v>
      </c>
      <c r="J1767" s="3">
        <f t="shared" si="54"/>
        <v>9173</v>
      </c>
      <c r="K1767" s="3">
        <f t="shared" si="55"/>
        <v>56355</v>
      </c>
    </row>
    <row r="1768" spans="1:11" ht="17.399999999999999" customHeight="1" x14ac:dyDescent="0.3">
      <c r="A1768" s="23" t="s">
        <v>431</v>
      </c>
      <c r="B1768" s="23" t="s">
        <v>430</v>
      </c>
      <c r="C1768" s="69">
        <v>1</v>
      </c>
      <c r="D1768" s="23" t="s">
        <v>243</v>
      </c>
      <c r="E1768" s="33">
        <v>34528</v>
      </c>
      <c r="F1768" s="33">
        <v>5436</v>
      </c>
      <c r="G1768" s="33">
        <v>13604</v>
      </c>
      <c r="H1768" s="33">
        <v>2673</v>
      </c>
      <c r="I1768" s="3">
        <f t="shared" si="54"/>
        <v>48132</v>
      </c>
      <c r="J1768" s="3">
        <f t="shared" si="54"/>
        <v>8109</v>
      </c>
      <c r="K1768" s="3">
        <f t="shared" si="55"/>
        <v>56241</v>
      </c>
    </row>
    <row r="1769" spans="1:11" ht="17.399999999999999" customHeight="1" x14ac:dyDescent="0.3">
      <c r="A1769" s="23" t="s">
        <v>989</v>
      </c>
      <c r="B1769" s="23" t="s">
        <v>988</v>
      </c>
      <c r="C1769" s="69">
        <v>1</v>
      </c>
      <c r="D1769" s="23" t="s">
        <v>5250</v>
      </c>
      <c r="E1769" s="33">
        <v>52747</v>
      </c>
      <c r="F1769" s="33">
        <v>0</v>
      </c>
      <c r="G1769" s="33">
        <v>3355</v>
      </c>
      <c r="H1769" s="33">
        <v>0</v>
      </c>
      <c r="I1769" s="3">
        <f t="shared" si="54"/>
        <v>56102</v>
      </c>
      <c r="J1769" s="3">
        <f t="shared" si="54"/>
        <v>0</v>
      </c>
      <c r="K1769" s="3">
        <f t="shared" si="55"/>
        <v>56102</v>
      </c>
    </row>
    <row r="1770" spans="1:11" ht="17.399999999999999" customHeight="1" x14ac:dyDescent="0.3">
      <c r="A1770" s="23" t="s">
        <v>991</v>
      </c>
      <c r="B1770" s="23" t="s">
        <v>990</v>
      </c>
      <c r="C1770" s="69">
        <v>1</v>
      </c>
      <c r="D1770" s="23" t="s">
        <v>5250</v>
      </c>
      <c r="E1770" s="33">
        <v>52747</v>
      </c>
      <c r="F1770" s="33">
        <v>0</v>
      </c>
      <c r="G1770" s="33">
        <v>3355</v>
      </c>
      <c r="H1770" s="33">
        <v>0</v>
      </c>
      <c r="I1770" s="3">
        <f t="shared" si="54"/>
        <v>56102</v>
      </c>
      <c r="J1770" s="3">
        <f t="shared" si="54"/>
        <v>0</v>
      </c>
      <c r="K1770" s="3">
        <f t="shared" si="55"/>
        <v>56102</v>
      </c>
    </row>
    <row r="1771" spans="1:11" ht="17.399999999999999" customHeight="1" x14ac:dyDescent="0.3">
      <c r="A1771" s="23" t="s">
        <v>993</v>
      </c>
      <c r="B1771" s="23" t="s">
        <v>992</v>
      </c>
      <c r="C1771" s="69">
        <v>1</v>
      </c>
      <c r="D1771" s="23" t="s">
        <v>5250</v>
      </c>
      <c r="E1771" s="33">
        <v>52747</v>
      </c>
      <c r="F1771" s="33">
        <v>0</v>
      </c>
      <c r="G1771" s="33">
        <v>3355</v>
      </c>
      <c r="H1771" s="33">
        <v>0</v>
      </c>
      <c r="I1771" s="3">
        <f t="shared" si="54"/>
        <v>56102</v>
      </c>
      <c r="J1771" s="3">
        <f t="shared" si="54"/>
        <v>0</v>
      </c>
      <c r="K1771" s="3">
        <f t="shared" si="55"/>
        <v>56102</v>
      </c>
    </row>
    <row r="1772" spans="1:11" ht="17.399999999999999" customHeight="1" x14ac:dyDescent="0.3">
      <c r="A1772" s="23" t="s">
        <v>987</v>
      </c>
      <c r="B1772" s="23" t="s">
        <v>986</v>
      </c>
      <c r="C1772" s="69">
        <v>1</v>
      </c>
      <c r="D1772" s="23" t="s">
        <v>5250</v>
      </c>
      <c r="E1772" s="33">
        <v>52747</v>
      </c>
      <c r="F1772" s="33">
        <v>0</v>
      </c>
      <c r="G1772" s="33">
        <v>3355</v>
      </c>
      <c r="H1772" s="33">
        <v>0</v>
      </c>
      <c r="I1772" s="3">
        <f t="shared" si="54"/>
        <v>56102</v>
      </c>
      <c r="J1772" s="3">
        <f t="shared" si="54"/>
        <v>0</v>
      </c>
      <c r="K1772" s="3">
        <f t="shared" si="55"/>
        <v>56102</v>
      </c>
    </row>
    <row r="1773" spans="1:11" ht="17.399999999999999" customHeight="1" x14ac:dyDescent="0.3">
      <c r="A1773" s="23" t="s">
        <v>983</v>
      </c>
      <c r="B1773" s="23" t="s">
        <v>982</v>
      </c>
      <c r="C1773" s="69">
        <v>1</v>
      </c>
      <c r="D1773" s="23" t="s">
        <v>5250</v>
      </c>
      <c r="E1773" s="33">
        <v>52747</v>
      </c>
      <c r="F1773" s="33">
        <v>0</v>
      </c>
      <c r="G1773" s="33">
        <v>3355</v>
      </c>
      <c r="H1773" s="33">
        <v>0</v>
      </c>
      <c r="I1773" s="3">
        <f t="shared" si="54"/>
        <v>56102</v>
      </c>
      <c r="J1773" s="3">
        <f t="shared" si="54"/>
        <v>0</v>
      </c>
      <c r="K1773" s="3">
        <f t="shared" si="55"/>
        <v>56102</v>
      </c>
    </row>
    <row r="1774" spans="1:11" ht="17.399999999999999" customHeight="1" x14ac:dyDescent="0.3">
      <c r="A1774" s="23" t="s">
        <v>985</v>
      </c>
      <c r="B1774" s="23" t="s">
        <v>984</v>
      </c>
      <c r="C1774" s="69">
        <v>1</v>
      </c>
      <c r="D1774" s="23" t="s">
        <v>5250</v>
      </c>
      <c r="E1774" s="33">
        <v>52747</v>
      </c>
      <c r="F1774" s="33">
        <v>0</v>
      </c>
      <c r="G1774" s="33">
        <v>3355</v>
      </c>
      <c r="H1774" s="33">
        <v>0</v>
      </c>
      <c r="I1774" s="3">
        <f t="shared" si="54"/>
        <v>56102</v>
      </c>
      <c r="J1774" s="3">
        <f t="shared" si="54"/>
        <v>0</v>
      </c>
      <c r="K1774" s="3">
        <f t="shared" si="55"/>
        <v>56102</v>
      </c>
    </row>
    <row r="1775" spans="1:11" ht="17.399999999999999" customHeight="1" x14ac:dyDescent="0.3">
      <c r="A1775" s="23" t="s">
        <v>1858</v>
      </c>
      <c r="B1775" s="23" t="s">
        <v>1857</v>
      </c>
      <c r="C1775" s="69">
        <v>1</v>
      </c>
      <c r="D1775" s="23" t="s">
        <v>127</v>
      </c>
      <c r="E1775" s="33">
        <v>32907</v>
      </c>
      <c r="F1775" s="33">
        <v>5366</v>
      </c>
      <c r="G1775" s="33">
        <v>14289</v>
      </c>
      <c r="H1775" s="33">
        <v>3444</v>
      </c>
      <c r="I1775" s="3">
        <f t="shared" si="54"/>
        <v>47196</v>
      </c>
      <c r="J1775" s="3">
        <f t="shared" si="54"/>
        <v>8810</v>
      </c>
      <c r="K1775" s="3">
        <f t="shared" si="55"/>
        <v>56006</v>
      </c>
    </row>
    <row r="1776" spans="1:11" ht="17.399999999999999" customHeight="1" x14ac:dyDescent="0.3">
      <c r="A1776" s="23" t="s">
        <v>1894</v>
      </c>
      <c r="B1776" s="23" t="s">
        <v>1893</v>
      </c>
      <c r="C1776" s="69">
        <v>1</v>
      </c>
      <c r="D1776" s="23" t="s">
        <v>127</v>
      </c>
      <c r="E1776" s="33">
        <v>32907</v>
      </c>
      <c r="F1776" s="33">
        <v>5366</v>
      </c>
      <c r="G1776" s="33">
        <v>14289</v>
      </c>
      <c r="H1776" s="33">
        <v>3444</v>
      </c>
      <c r="I1776" s="3">
        <f t="shared" si="54"/>
        <v>47196</v>
      </c>
      <c r="J1776" s="3">
        <f t="shared" si="54"/>
        <v>8810</v>
      </c>
      <c r="K1776" s="3">
        <f t="shared" si="55"/>
        <v>56006</v>
      </c>
    </row>
    <row r="1777" spans="1:11" ht="17.399999999999999" customHeight="1" x14ac:dyDescent="0.3">
      <c r="A1777" s="23" t="s">
        <v>1852</v>
      </c>
      <c r="B1777" s="23" t="s">
        <v>1851</v>
      </c>
      <c r="C1777" s="69">
        <v>1</v>
      </c>
      <c r="D1777" s="23" t="s">
        <v>127</v>
      </c>
      <c r="E1777" s="33">
        <v>32907</v>
      </c>
      <c r="F1777" s="33">
        <v>5366</v>
      </c>
      <c r="G1777" s="33">
        <v>14289</v>
      </c>
      <c r="H1777" s="33">
        <v>3444</v>
      </c>
      <c r="I1777" s="3">
        <f t="shared" si="54"/>
        <v>47196</v>
      </c>
      <c r="J1777" s="3">
        <f t="shared" si="54"/>
        <v>8810</v>
      </c>
      <c r="K1777" s="3">
        <f t="shared" si="55"/>
        <v>56006</v>
      </c>
    </row>
    <row r="1778" spans="1:11" ht="17.399999999999999" customHeight="1" x14ac:dyDescent="0.3">
      <c r="A1778" s="23" t="s">
        <v>1846</v>
      </c>
      <c r="B1778" s="23" t="s">
        <v>1845</v>
      </c>
      <c r="C1778" s="69">
        <v>1</v>
      </c>
      <c r="D1778" s="23" t="s">
        <v>127</v>
      </c>
      <c r="E1778" s="33">
        <v>32907</v>
      </c>
      <c r="F1778" s="33">
        <v>5366</v>
      </c>
      <c r="G1778" s="33">
        <v>14289</v>
      </c>
      <c r="H1778" s="33">
        <v>3444</v>
      </c>
      <c r="I1778" s="3">
        <f t="shared" si="54"/>
        <v>47196</v>
      </c>
      <c r="J1778" s="3">
        <f t="shared" si="54"/>
        <v>8810</v>
      </c>
      <c r="K1778" s="3">
        <f t="shared" si="55"/>
        <v>56006</v>
      </c>
    </row>
    <row r="1779" spans="1:11" ht="17.399999999999999" customHeight="1" x14ac:dyDescent="0.3">
      <c r="A1779" s="23" t="s">
        <v>1882</v>
      </c>
      <c r="B1779" s="23" t="s">
        <v>1881</v>
      </c>
      <c r="C1779" s="69">
        <v>1</v>
      </c>
      <c r="D1779" s="23" t="s">
        <v>127</v>
      </c>
      <c r="E1779" s="33">
        <v>32907</v>
      </c>
      <c r="F1779" s="33">
        <v>5366</v>
      </c>
      <c r="G1779" s="33">
        <v>14289</v>
      </c>
      <c r="H1779" s="33">
        <v>3444</v>
      </c>
      <c r="I1779" s="3">
        <f t="shared" si="54"/>
        <v>47196</v>
      </c>
      <c r="J1779" s="3">
        <f t="shared" si="54"/>
        <v>8810</v>
      </c>
      <c r="K1779" s="3">
        <f t="shared" si="55"/>
        <v>56006</v>
      </c>
    </row>
    <row r="1780" spans="1:11" ht="17.399999999999999" customHeight="1" x14ac:dyDescent="0.3">
      <c r="A1780" s="23" t="s">
        <v>5133</v>
      </c>
      <c r="B1780" s="23" t="s">
        <v>5132</v>
      </c>
      <c r="C1780" s="69">
        <v>1</v>
      </c>
      <c r="D1780" s="23" t="s">
        <v>180</v>
      </c>
      <c r="E1780" s="33">
        <v>31444</v>
      </c>
      <c r="F1780" s="33">
        <v>10692</v>
      </c>
      <c r="G1780" s="33">
        <v>13299</v>
      </c>
      <c r="H1780" s="33">
        <v>0</v>
      </c>
      <c r="I1780" s="3">
        <f t="shared" si="54"/>
        <v>44743</v>
      </c>
      <c r="J1780" s="3">
        <f t="shared" si="54"/>
        <v>10692</v>
      </c>
      <c r="K1780" s="3">
        <f t="shared" si="55"/>
        <v>55435</v>
      </c>
    </row>
    <row r="1781" spans="1:11" ht="17.399999999999999" customHeight="1" x14ac:dyDescent="0.3">
      <c r="A1781" s="23" t="s">
        <v>5131</v>
      </c>
      <c r="B1781" s="23" t="s">
        <v>5130</v>
      </c>
      <c r="C1781" s="69">
        <v>1</v>
      </c>
      <c r="D1781" s="23" t="s">
        <v>180</v>
      </c>
      <c r="E1781" s="33">
        <v>31444</v>
      </c>
      <c r="F1781" s="33">
        <v>10692</v>
      </c>
      <c r="G1781" s="33">
        <v>13299</v>
      </c>
      <c r="H1781" s="33">
        <v>0</v>
      </c>
      <c r="I1781" s="3">
        <f t="shared" si="54"/>
        <v>44743</v>
      </c>
      <c r="J1781" s="3">
        <f t="shared" si="54"/>
        <v>10692</v>
      </c>
      <c r="K1781" s="3">
        <f t="shared" si="55"/>
        <v>55435</v>
      </c>
    </row>
    <row r="1782" spans="1:11" ht="17.399999999999999" customHeight="1" x14ac:dyDescent="0.3">
      <c r="A1782" s="23" t="s">
        <v>1170</v>
      </c>
      <c r="B1782" s="23" t="s">
        <v>1169</v>
      </c>
      <c r="C1782" s="69">
        <v>1</v>
      </c>
      <c r="D1782" s="23" t="s">
        <v>70</v>
      </c>
      <c r="E1782" s="33">
        <v>26310</v>
      </c>
      <c r="F1782" s="33">
        <v>3082</v>
      </c>
      <c r="G1782" s="33">
        <v>22221</v>
      </c>
      <c r="H1782" s="33">
        <v>3580</v>
      </c>
      <c r="I1782" s="3">
        <f t="shared" si="54"/>
        <v>48531</v>
      </c>
      <c r="J1782" s="3">
        <f t="shared" si="54"/>
        <v>6662</v>
      </c>
      <c r="K1782" s="3">
        <f t="shared" si="55"/>
        <v>55193</v>
      </c>
    </row>
    <row r="1783" spans="1:11" ht="17.399999999999999" customHeight="1" x14ac:dyDescent="0.3">
      <c r="A1783" s="23" t="s">
        <v>1172</v>
      </c>
      <c r="B1783" s="23" t="s">
        <v>1171</v>
      </c>
      <c r="C1783" s="69">
        <v>1</v>
      </c>
      <c r="D1783" s="23" t="s">
        <v>70</v>
      </c>
      <c r="E1783" s="33">
        <v>26310</v>
      </c>
      <c r="F1783" s="33">
        <v>3082</v>
      </c>
      <c r="G1783" s="33">
        <v>22221</v>
      </c>
      <c r="H1783" s="33">
        <v>3580</v>
      </c>
      <c r="I1783" s="3">
        <f t="shared" si="54"/>
        <v>48531</v>
      </c>
      <c r="J1783" s="3">
        <f t="shared" si="54"/>
        <v>6662</v>
      </c>
      <c r="K1783" s="3">
        <f t="shared" si="55"/>
        <v>55193</v>
      </c>
    </row>
    <row r="1784" spans="1:11" ht="17.399999999999999" customHeight="1" x14ac:dyDescent="0.3">
      <c r="A1784" s="23" t="s">
        <v>1186</v>
      </c>
      <c r="B1784" s="23" t="s">
        <v>1185</v>
      </c>
      <c r="C1784" s="69">
        <v>1</v>
      </c>
      <c r="D1784" s="23" t="s">
        <v>70</v>
      </c>
      <c r="E1784" s="33">
        <v>26310</v>
      </c>
      <c r="F1784" s="33">
        <v>3082</v>
      </c>
      <c r="G1784" s="33">
        <v>22221</v>
      </c>
      <c r="H1784" s="33">
        <v>3580</v>
      </c>
      <c r="I1784" s="3">
        <f t="shared" si="54"/>
        <v>48531</v>
      </c>
      <c r="J1784" s="3">
        <f t="shared" si="54"/>
        <v>6662</v>
      </c>
      <c r="K1784" s="3">
        <f t="shared" si="55"/>
        <v>55193</v>
      </c>
    </row>
    <row r="1785" spans="1:11" ht="17.399999999999999" customHeight="1" x14ac:dyDescent="0.3">
      <c r="A1785" s="23" t="s">
        <v>1182</v>
      </c>
      <c r="B1785" s="23" t="s">
        <v>1181</v>
      </c>
      <c r="C1785" s="69">
        <v>1</v>
      </c>
      <c r="D1785" s="23" t="s">
        <v>70</v>
      </c>
      <c r="E1785" s="33">
        <v>26310</v>
      </c>
      <c r="F1785" s="33">
        <v>3082</v>
      </c>
      <c r="G1785" s="33">
        <v>22221</v>
      </c>
      <c r="H1785" s="33">
        <v>3580</v>
      </c>
      <c r="I1785" s="3">
        <f t="shared" si="54"/>
        <v>48531</v>
      </c>
      <c r="J1785" s="3">
        <f t="shared" si="54"/>
        <v>6662</v>
      </c>
      <c r="K1785" s="3">
        <f t="shared" si="55"/>
        <v>55193</v>
      </c>
    </row>
    <row r="1786" spans="1:11" ht="17.399999999999999" customHeight="1" x14ac:dyDescent="0.3">
      <c r="A1786" s="23" t="s">
        <v>1184</v>
      </c>
      <c r="B1786" s="23" t="s">
        <v>1183</v>
      </c>
      <c r="C1786" s="69">
        <v>1</v>
      </c>
      <c r="D1786" s="23" t="s">
        <v>70</v>
      </c>
      <c r="E1786" s="33">
        <v>26310</v>
      </c>
      <c r="F1786" s="33">
        <v>3082</v>
      </c>
      <c r="G1786" s="33">
        <v>22221</v>
      </c>
      <c r="H1786" s="33">
        <v>3580</v>
      </c>
      <c r="I1786" s="3">
        <f t="shared" si="54"/>
        <v>48531</v>
      </c>
      <c r="J1786" s="3">
        <f t="shared" si="54"/>
        <v>6662</v>
      </c>
      <c r="K1786" s="3">
        <f t="shared" si="55"/>
        <v>55193</v>
      </c>
    </row>
    <row r="1787" spans="1:11" ht="17.399999999999999" customHeight="1" x14ac:dyDescent="0.3">
      <c r="A1787" s="23" t="s">
        <v>1166</v>
      </c>
      <c r="B1787" s="23" t="s">
        <v>1165</v>
      </c>
      <c r="C1787" s="69">
        <v>1</v>
      </c>
      <c r="D1787" s="23" t="s">
        <v>70</v>
      </c>
      <c r="E1787" s="33">
        <v>26310</v>
      </c>
      <c r="F1787" s="33">
        <v>3082</v>
      </c>
      <c r="G1787" s="33">
        <v>22221</v>
      </c>
      <c r="H1787" s="33">
        <v>3580</v>
      </c>
      <c r="I1787" s="3">
        <f t="shared" si="54"/>
        <v>48531</v>
      </c>
      <c r="J1787" s="3">
        <f t="shared" si="54"/>
        <v>6662</v>
      </c>
      <c r="K1787" s="3">
        <f t="shared" si="55"/>
        <v>55193</v>
      </c>
    </row>
    <row r="1788" spans="1:11" ht="17.399999999999999" customHeight="1" x14ac:dyDescent="0.3">
      <c r="A1788" s="23" t="s">
        <v>1180</v>
      </c>
      <c r="B1788" s="23" t="s">
        <v>1179</v>
      </c>
      <c r="C1788" s="69">
        <v>1</v>
      </c>
      <c r="D1788" s="23" t="s">
        <v>70</v>
      </c>
      <c r="E1788" s="33">
        <v>26310</v>
      </c>
      <c r="F1788" s="33">
        <v>3082</v>
      </c>
      <c r="G1788" s="33">
        <v>22221</v>
      </c>
      <c r="H1788" s="33">
        <v>3580</v>
      </c>
      <c r="I1788" s="3">
        <f t="shared" si="54"/>
        <v>48531</v>
      </c>
      <c r="J1788" s="3">
        <f t="shared" si="54"/>
        <v>6662</v>
      </c>
      <c r="K1788" s="3">
        <f t="shared" si="55"/>
        <v>55193</v>
      </c>
    </row>
    <row r="1789" spans="1:11" ht="17.399999999999999" customHeight="1" x14ac:dyDescent="0.3">
      <c r="A1789" s="23" t="s">
        <v>1168</v>
      </c>
      <c r="B1789" s="23" t="s">
        <v>1167</v>
      </c>
      <c r="C1789" s="69">
        <v>1</v>
      </c>
      <c r="D1789" s="23" t="s">
        <v>70</v>
      </c>
      <c r="E1789" s="33">
        <v>26310</v>
      </c>
      <c r="F1789" s="33">
        <v>3082</v>
      </c>
      <c r="G1789" s="33">
        <v>22221</v>
      </c>
      <c r="H1789" s="33">
        <v>3580</v>
      </c>
      <c r="I1789" s="3">
        <f t="shared" si="54"/>
        <v>48531</v>
      </c>
      <c r="J1789" s="3">
        <f t="shared" si="54"/>
        <v>6662</v>
      </c>
      <c r="K1789" s="3">
        <f t="shared" si="55"/>
        <v>55193</v>
      </c>
    </row>
    <row r="1790" spans="1:11" ht="17.399999999999999" customHeight="1" x14ac:dyDescent="0.3">
      <c r="A1790" s="23" t="s">
        <v>1178</v>
      </c>
      <c r="B1790" s="23" t="s">
        <v>1177</v>
      </c>
      <c r="C1790" s="69">
        <v>1</v>
      </c>
      <c r="D1790" s="23" t="s">
        <v>70</v>
      </c>
      <c r="E1790" s="33">
        <v>26310</v>
      </c>
      <c r="F1790" s="33">
        <v>3082</v>
      </c>
      <c r="G1790" s="33">
        <v>22221</v>
      </c>
      <c r="H1790" s="33">
        <v>3580</v>
      </c>
      <c r="I1790" s="3">
        <f t="shared" si="54"/>
        <v>48531</v>
      </c>
      <c r="J1790" s="3">
        <f t="shared" si="54"/>
        <v>6662</v>
      </c>
      <c r="K1790" s="3">
        <f t="shared" si="55"/>
        <v>55193</v>
      </c>
    </row>
    <row r="1791" spans="1:11" ht="17.399999999999999" customHeight="1" x14ac:dyDescent="0.3">
      <c r="A1791" s="23" t="s">
        <v>1174</v>
      </c>
      <c r="B1791" s="23" t="s">
        <v>1173</v>
      </c>
      <c r="C1791" s="69">
        <v>1</v>
      </c>
      <c r="D1791" s="23" t="s">
        <v>70</v>
      </c>
      <c r="E1791" s="33">
        <v>26310</v>
      </c>
      <c r="F1791" s="33">
        <v>3082</v>
      </c>
      <c r="G1791" s="33">
        <v>22221</v>
      </c>
      <c r="H1791" s="33">
        <v>3580</v>
      </c>
      <c r="I1791" s="3">
        <f t="shared" si="54"/>
        <v>48531</v>
      </c>
      <c r="J1791" s="3">
        <f t="shared" si="54"/>
        <v>6662</v>
      </c>
      <c r="K1791" s="3">
        <f t="shared" si="55"/>
        <v>55193</v>
      </c>
    </row>
    <row r="1792" spans="1:11" ht="17.399999999999999" customHeight="1" x14ac:dyDescent="0.3">
      <c r="A1792" s="23" t="s">
        <v>1176</v>
      </c>
      <c r="B1792" s="23" t="s">
        <v>1175</v>
      </c>
      <c r="C1792" s="69">
        <v>1</v>
      </c>
      <c r="D1792" s="23" t="s">
        <v>70</v>
      </c>
      <c r="E1792" s="33">
        <v>26310</v>
      </c>
      <c r="F1792" s="33">
        <v>3082</v>
      </c>
      <c r="G1792" s="33">
        <v>22221</v>
      </c>
      <c r="H1792" s="33">
        <v>3580</v>
      </c>
      <c r="I1792" s="3">
        <f t="shared" si="54"/>
        <v>48531</v>
      </c>
      <c r="J1792" s="3">
        <f t="shared" si="54"/>
        <v>6662</v>
      </c>
      <c r="K1792" s="3">
        <f t="shared" si="55"/>
        <v>55193</v>
      </c>
    </row>
    <row r="1793" spans="1:11" ht="17.399999999999999" customHeight="1" x14ac:dyDescent="0.3">
      <c r="A1793" s="23" t="s">
        <v>3285</v>
      </c>
      <c r="B1793" s="23" t="s">
        <v>3284</v>
      </c>
      <c r="C1793" s="69">
        <v>1</v>
      </c>
      <c r="D1793" s="23" t="s">
        <v>22</v>
      </c>
      <c r="E1793" s="33">
        <v>18351</v>
      </c>
      <c r="F1793" s="33">
        <v>6257</v>
      </c>
      <c r="G1793" s="33">
        <v>23199</v>
      </c>
      <c r="H1793" s="33">
        <v>6653</v>
      </c>
      <c r="I1793" s="3">
        <f t="shared" si="54"/>
        <v>41550</v>
      </c>
      <c r="J1793" s="3">
        <f t="shared" si="54"/>
        <v>12910</v>
      </c>
      <c r="K1793" s="3">
        <f t="shared" si="55"/>
        <v>54460</v>
      </c>
    </row>
    <row r="1794" spans="1:11" ht="17.399999999999999" customHeight="1" x14ac:dyDescent="0.3">
      <c r="A1794" s="23" t="s">
        <v>3283</v>
      </c>
      <c r="B1794" s="23" t="s">
        <v>3282</v>
      </c>
      <c r="C1794" s="69">
        <v>1</v>
      </c>
      <c r="D1794" s="23" t="s">
        <v>22</v>
      </c>
      <c r="E1794" s="33">
        <v>18351</v>
      </c>
      <c r="F1794" s="33">
        <v>6257</v>
      </c>
      <c r="G1794" s="33">
        <v>23199</v>
      </c>
      <c r="H1794" s="33">
        <v>6653</v>
      </c>
      <c r="I1794" s="3">
        <f t="shared" ref="I1794:J1857" si="56">+E1794+G1794</f>
        <v>41550</v>
      </c>
      <c r="J1794" s="3">
        <f t="shared" si="56"/>
        <v>12910</v>
      </c>
      <c r="K1794" s="3">
        <f t="shared" ref="K1794:K1857" si="57">+I1794+J1794</f>
        <v>54460</v>
      </c>
    </row>
    <row r="1795" spans="1:11" ht="17.399999999999999" customHeight="1" x14ac:dyDescent="0.3">
      <c r="A1795" s="23" t="s">
        <v>3291</v>
      </c>
      <c r="B1795" s="23" t="s">
        <v>3290</v>
      </c>
      <c r="C1795" s="69">
        <v>1</v>
      </c>
      <c r="D1795" s="23" t="s">
        <v>22</v>
      </c>
      <c r="E1795" s="33">
        <v>18351</v>
      </c>
      <c r="F1795" s="33">
        <v>6257</v>
      </c>
      <c r="G1795" s="33">
        <v>23199</v>
      </c>
      <c r="H1795" s="33">
        <v>6653</v>
      </c>
      <c r="I1795" s="3">
        <f t="shared" si="56"/>
        <v>41550</v>
      </c>
      <c r="J1795" s="3">
        <f t="shared" si="56"/>
        <v>12910</v>
      </c>
      <c r="K1795" s="3">
        <f t="shared" si="57"/>
        <v>54460</v>
      </c>
    </row>
    <row r="1796" spans="1:11" ht="17.399999999999999" customHeight="1" x14ac:dyDescent="0.3">
      <c r="A1796" s="23" t="s">
        <v>3279</v>
      </c>
      <c r="B1796" s="23" t="s">
        <v>3278</v>
      </c>
      <c r="C1796" s="69">
        <v>1</v>
      </c>
      <c r="D1796" s="23" t="s">
        <v>22</v>
      </c>
      <c r="E1796" s="33">
        <v>18351</v>
      </c>
      <c r="F1796" s="33">
        <v>6257</v>
      </c>
      <c r="G1796" s="33">
        <v>23199</v>
      </c>
      <c r="H1796" s="33">
        <v>6653</v>
      </c>
      <c r="I1796" s="3">
        <f t="shared" si="56"/>
        <v>41550</v>
      </c>
      <c r="J1796" s="3">
        <f t="shared" si="56"/>
        <v>12910</v>
      </c>
      <c r="K1796" s="3">
        <f t="shared" si="57"/>
        <v>54460</v>
      </c>
    </row>
    <row r="1797" spans="1:11" ht="17.399999999999999" customHeight="1" x14ac:dyDescent="0.3">
      <c r="A1797" s="23" t="s">
        <v>3281</v>
      </c>
      <c r="B1797" s="23" t="s">
        <v>3280</v>
      </c>
      <c r="C1797" s="69">
        <v>1</v>
      </c>
      <c r="D1797" s="23" t="s">
        <v>22</v>
      </c>
      <c r="E1797" s="33">
        <v>18351</v>
      </c>
      <c r="F1797" s="33">
        <v>6257</v>
      </c>
      <c r="G1797" s="33">
        <v>23199</v>
      </c>
      <c r="H1797" s="33">
        <v>6653</v>
      </c>
      <c r="I1797" s="3">
        <f t="shared" si="56"/>
        <v>41550</v>
      </c>
      <c r="J1797" s="3">
        <f t="shared" si="56"/>
        <v>12910</v>
      </c>
      <c r="K1797" s="3">
        <f t="shared" si="57"/>
        <v>54460</v>
      </c>
    </row>
    <row r="1798" spans="1:11" ht="17.399999999999999" customHeight="1" x14ac:dyDescent="0.3">
      <c r="A1798" s="23" t="s">
        <v>3287</v>
      </c>
      <c r="B1798" s="23" t="s">
        <v>3286</v>
      </c>
      <c r="C1798" s="69">
        <v>1</v>
      </c>
      <c r="D1798" s="23" t="s">
        <v>22</v>
      </c>
      <c r="E1798" s="33">
        <v>18351</v>
      </c>
      <c r="F1798" s="33">
        <v>6257</v>
      </c>
      <c r="G1798" s="33">
        <v>23199</v>
      </c>
      <c r="H1798" s="33">
        <v>6653</v>
      </c>
      <c r="I1798" s="3">
        <f t="shared" si="56"/>
        <v>41550</v>
      </c>
      <c r="J1798" s="3">
        <f t="shared" si="56"/>
        <v>12910</v>
      </c>
      <c r="K1798" s="3">
        <f t="shared" si="57"/>
        <v>54460</v>
      </c>
    </row>
    <row r="1799" spans="1:11" ht="17.399999999999999" customHeight="1" x14ac:dyDescent="0.3">
      <c r="A1799" s="23" t="s">
        <v>3293</v>
      </c>
      <c r="B1799" s="23" t="s">
        <v>3292</v>
      </c>
      <c r="C1799" s="69">
        <v>1</v>
      </c>
      <c r="D1799" s="23" t="s">
        <v>22</v>
      </c>
      <c r="E1799" s="33">
        <v>18351</v>
      </c>
      <c r="F1799" s="33">
        <v>6257</v>
      </c>
      <c r="G1799" s="33">
        <v>23199</v>
      </c>
      <c r="H1799" s="33">
        <v>6653</v>
      </c>
      <c r="I1799" s="3">
        <f t="shared" si="56"/>
        <v>41550</v>
      </c>
      <c r="J1799" s="3">
        <f t="shared" si="56"/>
        <v>12910</v>
      </c>
      <c r="K1799" s="3">
        <f t="shared" si="57"/>
        <v>54460</v>
      </c>
    </row>
    <row r="1800" spans="1:11" ht="17.399999999999999" customHeight="1" x14ac:dyDescent="0.3">
      <c r="A1800" s="23" t="s">
        <v>3295</v>
      </c>
      <c r="B1800" s="23" t="s">
        <v>3294</v>
      </c>
      <c r="C1800" s="69">
        <v>1</v>
      </c>
      <c r="D1800" s="23" t="s">
        <v>22</v>
      </c>
      <c r="E1800" s="33">
        <v>18351</v>
      </c>
      <c r="F1800" s="33">
        <v>6257</v>
      </c>
      <c r="G1800" s="33">
        <v>23199</v>
      </c>
      <c r="H1800" s="33">
        <v>6653</v>
      </c>
      <c r="I1800" s="3">
        <f t="shared" si="56"/>
        <v>41550</v>
      </c>
      <c r="J1800" s="3">
        <f t="shared" si="56"/>
        <v>12910</v>
      </c>
      <c r="K1800" s="3">
        <f t="shared" si="57"/>
        <v>54460</v>
      </c>
    </row>
    <row r="1801" spans="1:11" ht="17.399999999999999" customHeight="1" x14ac:dyDescent="0.3">
      <c r="A1801" s="23" t="s">
        <v>653</v>
      </c>
      <c r="B1801" s="23" t="s">
        <v>652</v>
      </c>
      <c r="C1801" s="69">
        <v>1</v>
      </c>
      <c r="D1801" s="23" t="s">
        <v>153</v>
      </c>
      <c r="E1801" s="33">
        <v>30796</v>
      </c>
      <c r="F1801" s="33">
        <v>7277</v>
      </c>
      <c r="G1801" s="33">
        <v>12737</v>
      </c>
      <c r="H1801" s="33">
        <v>3473</v>
      </c>
      <c r="I1801" s="3">
        <f t="shared" si="56"/>
        <v>43533</v>
      </c>
      <c r="J1801" s="3">
        <f t="shared" si="56"/>
        <v>10750</v>
      </c>
      <c r="K1801" s="3">
        <f t="shared" si="57"/>
        <v>54283</v>
      </c>
    </row>
    <row r="1802" spans="1:11" ht="17.399999999999999" customHeight="1" x14ac:dyDescent="0.3">
      <c r="A1802" s="23" t="s">
        <v>675</v>
      </c>
      <c r="B1802" s="23" t="s">
        <v>674</v>
      </c>
      <c r="C1802" s="69">
        <v>1</v>
      </c>
      <c r="D1802" s="23" t="s">
        <v>153</v>
      </c>
      <c r="E1802" s="33">
        <v>30796</v>
      </c>
      <c r="F1802" s="33">
        <v>7277</v>
      </c>
      <c r="G1802" s="33">
        <v>12736</v>
      </c>
      <c r="H1802" s="33">
        <v>3473</v>
      </c>
      <c r="I1802" s="3">
        <f t="shared" si="56"/>
        <v>43532</v>
      </c>
      <c r="J1802" s="3">
        <f t="shared" si="56"/>
        <v>10750</v>
      </c>
      <c r="K1802" s="3">
        <f t="shared" si="57"/>
        <v>54282</v>
      </c>
    </row>
    <row r="1803" spans="1:11" ht="17.399999999999999" customHeight="1" x14ac:dyDescent="0.3">
      <c r="A1803" s="23" t="s">
        <v>499</v>
      </c>
      <c r="B1803" s="23" t="s">
        <v>498</v>
      </c>
      <c r="C1803" s="69">
        <v>1</v>
      </c>
      <c r="D1803" s="23" t="s">
        <v>200</v>
      </c>
      <c r="E1803" s="33">
        <v>29685</v>
      </c>
      <c r="F1803" s="33">
        <v>6466</v>
      </c>
      <c r="G1803" s="33">
        <v>14960</v>
      </c>
      <c r="H1803" s="33">
        <v>2678</v>
      </c>
      <c r="I1803" s="3">
        <f t="shared" si="56"/>
        <v>44645</v>
      </c>
      <c r="J1803" s="3">
        <f t="shared" si="56"/>
        <v>9144</v>
      </c>
      <c r="K1803" s="3">
        <f t="shared" si="57"/>
        <v>53789</v>
      </c>
    </row>
    <row r="1804" spans="1:11" ht="17.399999999999999" customHeight="1" x14ac:dyDescent="0.3">
      <c r="A1804" s="23" t="s">
        <v>4689</v>
      </c>
      <c r="B1804" s="23" t="s">
        <v>4688</v>
      </c>
      <c r="C1804" s="69">
        <v>1</v>
      </c>
      <c r="D1804" s="23" t="s">
        <v>109</v>
      </c>
      <c r="E1804" s="33">
        <v>31326</v>
      </c>
      <c r="F1804" s="33">
        <v>22127</v>
      </c>
      <c r="G1804" s="33">
        <v>0</v>
      </c>
      <c r="H1804" s="33">
        <v>0</v>
      </c>
      <c r="I1804" s="3">
        <f t="shared" si="56"/>
        <v>31326</v>
      </c>
      <c r="J1804" s="3">
        <f t="shared" si="56"/>
        <v>22127</v>
      </c>
      <c r="K1804" s="3">
        <f t="shared" si="57"/>
        <v>53453</v>
      </c>
    </row>
    <row r="1805" spans="1:11" ht="17.399999999999999" customHeight="1" x14ac:dyDescent="0.3">
      <c r="A1805" s="23" t="s">
        <v>1690</v>
      </c>
      <c r="B1805" s="23" t="s">
        <v>1689</v>
      </c>
      <c r="C1805" s="69">
        <v>1</v>
      </c>
      <c r="D1805" s="23" t="s">
        <v>144</v>
      </c>
      <c r="E1805" s="33">
        <v>29686</v>
      </c>
      <c r="F1805" s="33">
        <v>5937</v>
      </c>
      <c r="G1805" s="33">
        <v>14951</v>
      </c>
      <c r="H1805" s="33">
        <v>2865</v>
      </c>
      <c r="I1805" s="3">
        <f t="shared" si="56"/>
        <v>44637</v>
      </c>
      <c r="J1805" s="3">
        <f t="shared" si="56"/>
        <v>8802</v>
      </c>
      <c r="K1805" s="3">
        <f t="shared" si="57"/>
        <v>53439</v>
      </c>
    </row>
    <row r="1806" spans="1:11" ht="17.399999999999999" customHeight="1" x14ac:dyDescent="0.3">
      <c r="A1806" s="23" t="s">
        <v>3777</v>
      </c>
      <c r="B1806" s="23" t="s">
        <v>3776</v>
      </c>
      <c r="C1806" s="69">
        <v>1</v>
      </c>
      <c r="D1806" s="23" t="s">
        <v>5</v>
      </c>
      <c r="E1806" s="33">
        <v>30361</v>
      </c>
      <c r="F1806" s="33">
        <v>6863</v>
      </c>
      <c r="G1806" s="33">
        <v>13130</v>
      </c>
      <c r="H1806" s="33">
        <v>3056</v>
      </c>
      <c r="I1806" s="3">
        <f t="shared" si="56"/>
        <v>43491</v>
      </c>
      <c r="J1806" s="3">
        <f t="shared" si="56"/>
        <v>9919</v>
      </c>
      <c r="K1806" s="3">
        <f t="shared" si="57"/>
        <v>53410</v>
      </c>
    </row>
    <row r="1807" spans="1:11" ht="17.399999999999999" customHeight="1" x14ac:dyDescent="0.3">
      <c r="A1807" s="23" t="s">
        <v>697</v>
      </c>
      <c r="B1807" s="23" t="s">
        <v>696</v>
      </c>
      <c r="C1807" s="69">
        <v>1</v>
      </c>
      <c r="D1807" s="23" t="s">
        <v>93</v>
      </c>
      <c r="E1807" s="33">
        <v>22054</v>
      </c>
      <c r="F1807" s="33">
        <v>4229</v>
      </c>
      <c r="G1807" s="33">
        <v>24440</v>
      </c>
      <c r="H1807" s="33">
        <v>2658</v>
      </c>
      <c r="I1807" s="3">
        <f t="shared" si="56"/>
        <v>46494</v>
      </c>
      <c r="J1807" s="3">
        <f t="shared" si="56"/>
        <v>6887</v>
      </c>
      <c r="K1807" s="3">
        <f t="shared" si="57"/>
        <v>53381</v>
      </c>
    </row>
    <row r="1808" spans="1:11" ht="17.399999999999999" customHeight="1" x14ac:dyDescent="0.3">
      <c r="A1808" s="23" t="s">
        <v>709</v>
      </c>
      <c r="B1808" s="23" t="s">
        <v>708</v>
      </c>
      <c r="C1808" s="69">
        <v>1</v>
      </c>
      <c r="D1808" s="23" t="s">
        <v>93</v>
      </c>
      <c r="E1808" s="33">
        <v>22054</v>
      </c>
      <c r="F1808" s="33">
        <v>4229</v>
      </c>
      <c r="G1808" s="33">
        <v>24440</v>
      </c>
      <c r="H1808" s="33">
        <v>2658</v>
      </c>
      <c r="I1808" s="3">
        <f t="shared" si="56"/>
        <v>46494</v>
      </c>
      <c r="J1808" s="3">
        <f t="shared" si="56"/>
        <v>6887</v>
      </c>
      <c r="K1808" s="3">
        <f t="shared" si="57"/>
        <v>53381</v>
      </c>
    </row>
    <row r="1809" spans="1:11" ht="17.399999999999999" customHeight="1" x14ac:dyDescent="0.3">
      <c r="A1809" s="23" t="s">
        <v>699</v>
      </c>
      <c r="B1809" s="23" t="s">
        <v>698</v>
      </c>
      <c r="C1809" s="69">
        <v>1</v>
      </c>
      <c r="D1809" s="23" t="s">
        <v>93</v>
      </c>
      <c r="E1809" s="33">
        <v>22054</v>
      </c>
      <c r="F1809" s="33">
        <v>4229</v>
      </c>
      <c r="G1809" s="33">
        <v>24440</v>
      </c>
      <c r="H1809" s="33">
        <v>2658</v>
      </c>
      <c r="I1809" s="3">
        <f t="shared" si="56"/>
        <v>46494</v>
      </c>
      <c r="J1809" s="3">
        <f t="shared" si="56"/>
        <v>6887</v>
      </c>
      <c r="K1809" s="3">
        <f t="shared" si="57"/>
        <v>53381</v>
      </c>
    </row>
    <row r="1810" spans="1:11" ht="17.399999999999999" customHeight="1" x14ac:dyDescent="0.3">
      <c r="A1810" s="23" t="s">
        <v>705</v>
      </c>
      <c r="B1810" s="23" t="s">
        <v>704</v>
      </c>
      <c r="C1810" s="69">
        <v>1</v>
      </c>
      <c r="D1810" s="23" t="s">
        <v>93</v>
      </c>
      <c r="E1810" s="33">
        <v>22054</v>
      </c>
      <c r="F1810" s="33">
        <v>4229</v>
      </c>
      <c r="G1810" s="33">
        <v>24440</v>
      </c>
      <c r="H1810" s="33">
        <v>2658</v>
      </c>
      <c r="I1810" s="3">
        <f t="shared" si="56"/>
        <v>46494</v>
      </c>
      <c r="J1810" s="3">
        <f t="shared" si="56"/>
        <v>6887</v>
      </c>
      <c r="K1810" s="3">
        <f t="shared" si="57"/>
        <v>53381</v>
      </c>
    </row>
    <row r="1811" spans="1:11" ht="17.399999999999999" customHeight="1" x14ac:dyDescent="0.3">
      <c r="A1811" s="23" t="s">
        <v>703</v>
      </c>
      <c r="B1811" s="23" t="s">
        <v>702</v>
      </c>
      <c r="C1811" s="69">
        <v>1</v>
      </c>
      <c r="D1811" s="23" t="s">
        <v>93</v>
      </c>
      <c r="E1811" s="33">
        <v>22054</v>
      </c>
      <c r="F1811" s="33">
        <v>4229</v>
      </c>
      <c r="G1811" s="33">
        <v>24440</v>
      </c>
      <c r="H1811" s="33">
        <v>2658</v>
      </c>
      <c r="I1811" s="3">
        <f t="shared" si="56"/>
        <v>46494</v>
      </c>
      <c r="J1811" s="3">
        <f t="shared" si="56"/>
        <v>6887</v>
      </c>
      <c r="K1811" s="3">
        <f t="shared" si="57"/>
        <v>53381</v>
      </c>
    </row>
    <row r="1812" spans="1:11" ht="17.399999999999999" customHeight="1" x14ac:dyDescent="0.3">
      <c r="A1812" s="23" t="s">
        <v>695</v>
      </c>
      <c r="B1812" s="23" t="s">
        <v>694</v>
      </c>
      <c r="C1812" s="69">
        <v>1</v>
      </c>
      <c r="D1812" s="23" t="s">
        <v>93</v>
      </c>
      <c r="E1812" s="33">
        <v>22054</v>
      </c>
      <c r="F1812" s="33">
        <v>4229</v>
      </c>
      <c r="G1812" s="33">
        <v>24440</v>
      </c>
      <c r="H1812" s="33">
        <v>2658</v>
      </c>
      <c r="I1812" s="3">
        <f t="shared" si="56"/>
        <v>46494</v>
      </c>
      <c r="J1812" s="3">
        <f t="shared" si="56"/>
        <v>6887</v>
      </c>
      <c r="K1812" s="3">
        <f t="shared" si="57"/>
        <v>53381</v>
      </c>
    </row>
    <row r="1813" spans="1:11" ht="17.399999999999999" customHeight="1" x14ac:dyDescent="0.3">
      <c r="A1813" s="23" t="s">
        <v>707</v>
      </c>
      <c r="B1813" s="23" t="s">
        <v>706</v>
      </c>
      <c r="C1813" s="69">
        <v>1</v>
      </c>
      <c r="D1813" s="23" t="s">
        <v>93</v>
      </c>
      <c r="E1813" s="33">
        <v>22054</v>
      </c>
      <c r="F1813" s="33">
        <v>4229</v>
      </c>
      <c r="G1813" s="33">
        <v>24440</v>
      </c>
      <c r="H1813" s="33">
        <v>2658</v>
      </c>
      <c r="I1813" s="3">
        <f t="shared" si="56"/>
        <v>46494</v>
      </c>
      <c r="J1813" s="3">
        <f t="shared" si="56"/>
        <v>6887</v>
      </c>
      <c r="K1813" s="3">
        <f t="shared" si="57"/>
        <v>53381</v>
      </c>
    </row>
    <row r="1814" spans="1:11" ht="17.399999999999999" customHeight="1" x14ac:dyDescent="0.3">
      <c r="A1814" s="23" t="s">
        <v>2989</v>
      </c>
      <c r="B1814" s="23" t="s">
        <v>2988</v>
      </c>
      <c r="C1814" s="69">
        <v>1</v>
      </c>
      <c r="D1814" s="23" t="s">
        <v>105</v>
      </c>
      <c r="E1814" s="33">
        <v>29755</v>
      </c>
      <c r="F1814" s="33">
        <v>0</v>
      </c>
      <c r="G1814" s="33">
        <v>23597</v>
      </c>
      <c r="H1814" s="33">
        <v>0</v>
      </c>
      <c r="I1814" s="3">
        <f t="shared" si="56"/>
        <v>53352</v>
      </c>
      <c r="J1814" s="3">
        <f t="shared" si="56"/>
        <v>0</v>
      </c>
      <c r="K1814" s="3">
        <f t="shared" si="57"/>
        <v>53352</v>
      </c>
    </row>
    <row r="1815" spans="1:11" ht="17.399999999999999" customHeight="1" x14ac:dyDescent="0.3">
      <c r="A1815" s="23" t="s">
        <v>2991</v>
      </c>
      <c r="B1815" s="23" t="s">
        <v>2990</v>
      </c>
      <c r="C1815" s="69">
        <v>1</v>
      </c>
      <c r="D1815" s="23" t="s">
        <v>105</v>
      </c>
      <c r="E1815" s="33">
        <v>29755</v>
      </c>
      <c r="F1815" s="33">
        <v>0</v>
      </c>
      <c r="G1815" s="33">
        <v>23597</v>
      </c>
      <c r="H1815" s="33">
        <v>0</v>
      </c>
      <c r="I1815" s="3">
        <f t="shared" si="56"/>
        <v>53352</v>
      </c>
      <c r="J1815" s="3">
        <f t="shared" si="56"/>
        <v>0</v>
      </c>
      <c r="K1815" s="3">
        <f t="shared" si="57"/>
        <v>53352</v>
      </c>
    </row>
    <row r="1816" spans="1:11" ht="17.399999999999999" customHeight="1" x14ac:dyDescent="0.3">
      <c r="A1816" s="23" t="s">
        <v>2985</v>
      </c>
      <c r="B1816" s="23" t="s">
        <v>2984</v>
      </c>
      <c r="C1816" s="69">
        <v>1</v>
      </c>
      <c r="D1816" s="23" t="s">
        <v>105</v>
      </c>
      <c r="E1816" s="33">
        <v>29755</v>
      </c>
      <c r="F1816" s="33">
        <v>0</v>
      </c>
      <c r="G1816" s="33">
        <v>23597</v>
      </c>
      <c r="H1816" s="33">
        <v>0</v>
      </c>
      <c r="I1816" s="3">
        <f t="shared" si="56"/>
        <v>53352</v>
      </c>
      <c r="J1816" s="3">
        <f t="shared" si="56"/>
        <v>0</v>
      </c>
      <c r="K1816" s="3">
        <f t="shared" si="57"/>
        <v>53352</v>
      </c>
    </row>
    <row r="1817" spans="1:11" ht="17.399999999999999" customHeight="1" x14ac:dyDescent="0.3">
      <c r="A1817" s="23" t="s">
        <v>2987</v>
      </c>
      <c r="B1817" s="23" t="s">
        <v>2986</v>
      </c>
      <c r="C1817" s="69">
        <v>1</v>
      </c>
      <c r="D1817" s="23" t="s">
        <v>105</v>
      </c>
      <c r="E1817" s="33">
        <v>29755</v>
      </c>
      <c r="F1817" s="33">
        <v>0</v>
      </c>
      <c r="G1817" s="33">
        <v>23597</v>
      </c>
      <c r="H1817" s="33">
        <v>0</v>
      </c>
      <c r="I1817" s="3">
        <f t="shared" si="56"/>
        <v>53352</v>
      </c>
      <c r="J1817" s="3">
        <f t="shared" si="56"/>
        <v>0</v>
      </c>
      <c r="K1817" s="3">
        <f t="shared" si="57"/>
        <v>53352</v>
      </c>
    </row>
    <row r="1818" spans="1:11" ht="17.399999999999999" customHeight="1" x14ac:dyDescent="0.3">
      <c r="A1818" s="23" t="s">
        <v>4041</v>
      </c>
      <c r="B1818" s="23" t="s">
        <v>4040</v>
      </c>
      <c r="C1818" s="69">
        <v>1</v>
      </c>
      <c r="D1818" s="23" t="s">
        <v>46</v>
      </c>
      <c r="E1818" s="33">
        <v>21716</v>
      </c>
      <c r="F1818" s="33">
        <v>6745</v>
      </c>
      <c r="G1818" s="33">
        <v>18614</v>
      </c>
      <c r="H1818" s="33">
        <v>6119</v>
      </c>
      <c r="I1818" s="3">
        <f t="shared" si="56"/>
        <v>40330</v>
      </c>
      <c r="J1818" s="3">
        <f t="shared" si="56"/>
        <v>12864</v>
      </c>
      <c r="K1818" s="3">
        <f t="shared" si="57"/>
        <v>53194</v>
      </c>
    </row>
    <row r="1819" spans="1:11" ht="17.399999999999999" customHeight="1" x14ac:dyDescent="0.3">
      <c r="A1819" s="23" t="s">
        <v>4015</v>
      </c>
      <c r="B1819" s="23" t="s">
        <v>4014</v>
      </c>
      <c r="C1819" s="69">
        <v>1</v>
      </c>
      <c r="D1819" s="23" t="s">
        <v>46</v>
      </c>
      <c r="E1819" s="33">
        <v>21716</v>
      </c>
      <c r="F1819" s="33">
        <v>6745</v>
      </c>
      <c r="G1819" s="33">
        <v>18614</v>
      </c>
      <c r="H1819" s="33">
        <v>6119</v>
      </c>
      <c r="I1819" s="3">
        <f t="shared" si="56"/>
        <v>40330</v>
      </c>
      <c r="J1819" s="3">
        <f t="shared" si="56"/>
        <v>12864</v>
      </c>
      <c r="K1819" s="3">
        <f t="shared" si="57"/>
        <v>53194</v>
      </c>
    </row>
    <row r="1820" spans="1:11" ht="17.399999999999999" customHeight="1" x14ac:dyDescent="0.3">
      <c r="A1820" s="23" t="s">
        <v>4029</v>
      </c>
      <c r="B1820" s="23" t="s">
        <v>4028</v>
      </c>
      <c r="C1820" s="69">
        <v>1</v>
      </c>
      <c r="D1820" s="23" t="s">
        <v>46</v>
      </c>
      <c r="E1820" s="33">
        <v>21716</v>
      </c>
      <c r="F1820" s="33">
        <v>6745</v>
      </c>
      <c r="G1820" s="33">
        <v>18614</v>
      </c>
      <c r="H1820" s="33">
        <v>6119</v>
      </c>
      <c r="I1820" s="3">
        <f t="shared" si="56"/>
        <v>40330</v>
      </c>
      <c r="J1820" s="3">
        <f t="shared" si="56"/>
        <v>12864</v>
      </c>
      <c r="K1820" s="3">
        <f t="shared" si="57"/>
        <v>53194</v>
      </c>
    </row>
    <row r="1821" spans="1:11" ht="17.399999999999999" customHeight="1" x14ac:dyDescent="0.3">
      <c r="A1821" s="23" t="s">
        <v>4025</v>
      </c>
      <c r="B1821" s="23" t="s">
        <v>4024</v>
      </c>
      <c r="C1821" s="69">
        <v>1</v>
      </c>
      <c r="D1821" s="23" t="s">
        <v>46</v>
      </c>
      <c r="E1821" s="33">
        <v>21716</v>
      </c>
      <c r="F1821" s="33">
        <v>6745</v>
      </c>
      <c r="G1821" s="33">
        <v>18614</v>
      </c>
      <c r="H1821" s="33">
        <v>6119</v>
      </c>
      <c r="I1821" s="3">
        <f t="shared" si="56"/>
        <v>40330</v>
      </c>
      <c r="J1821" s="3">
        <f t="shared" si="56"/>
        <v>12864</v>
      </c>
      <c r="K1821" s="3">
        <f t="shared" si="57"/>
        <v>53194</v>
      </c>
    </row>
    <row r="1822" spans="1:11" ht="17.399999999999999" customHeight="1" x14ac:dyDescent="0.3">
      <c r="A1822" s="23" t="s">
        <v>4023</v>
      </c>
      <c r="B1822" s="23" t="s">
        <v>4022</v>
      </c>
      <c r="C1822" s="69">
        <v>1</v>
      </c>
      <c r="D1822" s="23" t="s">
        <v>46</v>
      </c>
      <c r="E1822" s="33">
        <v>21716</v>
      </c>
      <c r="F1822" s="33">
        <v>6745</v>
      </c>
      <c r="G1822" s="33">
        <v>18614</v>
      </c>
      <c r="H1822" s="33">
        <v>6119</v>
      </c>
      <c r="I1822" s="3">
        <f t="shared" si="56"/>
        <v>40330</v>
      </c>
      <c r="J1822" s="3">
        <f t="shared" si="56"/>
        <v>12864</v>
      </c>
      <c r="K1822" s="3">
        <f t="shared" si="57"/>
        <v>53194</v>
      </c>
    </row>
    <row r="1823" spans="1:11" ht="17.399999999999999" customHeight="1" x14ac:dyDescent="0.3">
      <c r="A1823" s="23" t="s">
        <v>4035</v>
      </c>
      <c r="B1823" s="23" t="s">
        <v>4034</v>
      </c>
      <c r="C1823" s="69">
        <v>1</v>
      </c>
      <c r="D1823" s="23" t="s">
        <v>46</v>
      </c>
      <c r="E1823" s="33">
        <v>21716</v>
      </c>
      <c r="F1823" s="33">
        <v>6745</v>
      </c>
      <c r="G1823" s="33">
        <v>18614</v>
      </c>
      <c r="H1823" s="33">
        <v>6119</v>
      </c>
      <c r="I1823" s="3">
        <f t="shared" si="56"/>
        <v>40330</v>
      </c>
      <c r="J1823" s="3">
        <f t="shared" si="56"/>
        <v>12864</v>
      </c>
      <c r="K1823" s="3">
        <f t="shared" si="57"/>
        <v>53194</v>
      </c>
    </row>
    <row r="1824" spans="1:11" ht="17.399999999999999" customHeight="1" x14ac:dyDescent="0.3">
      <c r="A1824" s="23" t="s">
        <v>4007</v>
      </c>
      <c r="B1824" s="23" t="s">
        <v>4006</v>
      </c>
      <c r="C1824" s="69">
        <v>1</v>
      </c>
      <c r="D1824" s="23" t="s">
        <v>46</v>
      </c>
      <c r="E1824" s="33">
        <v>21716</v>
      </c>
      <c r="F1824" s="33">
        <v>6745</v>
      </c>
      <c r="G1824" s="33">
        <v>18614</v>
      </c>
      <c r="H1824" s="33">
        <v>6119</v>
      </c>
      <c r="I1824" s="3">
        <f t="shared" si="56"/>
        <v>40330</v>
      </c>
      <c r="J1824" s="3">
        <f t="shared" si="56"/>
        <v>12864</v>
      </c>
      <c r="K1824" s="3">
        <f t="shared" si="57"/>
        <v>53194</v>
      </c>
    </row>
    <row r="1825" spans="1:11" ht="17.399999999999999" customHeight="1" x14ac:dyDescent="0.3">
      <c r="A1825" s="23" t="s">
        <v>4043</v>
      </c>
      <c r="B1825" s="23" t="s">
        <v>4042</v>
      </c>
      <c r="C1825" s="69">
        <v>1</v>
      </c>
      <c r="D1825" s="23" t="s">
        <v>46</v>
      </c>
      <c r="E1825" s="33">
        <v>21716</v>
      </c>
      <c r="F1825" s="33">
        <v>6745</v>
      </c>
      <c r="G1825" s="33">
        <v>18614</v>
      </c>
      <c r="H1825" s="33">
        <v>6119</v>
      </c>
      <c r="I1825" s="3">
        <f t="shared" si="56"/>
        <v>40330</v>
      </c>
      <c r="J1825" s="3">
        <f t="shared" si="56"/>
        <v>12864</v>
      </c>
      <c r="K1825" s="3">
        <f t="shared" si="57"/>
        <v>53194</v>
      </c>
    </row>
    <row r="1826" spans="1:11" ht="17.399999999999999" customHeight="1" x14ac:dyDescent="0.3">
      <c r="A1826" s="23" t="s">
        <v>4003</v>
      </c>
      <c r="B1826" s="23" t="s">
        <v>4002</v>
      </c>
      <c r="C1826" s="69">
        <v>1</v>
      </c>
      <c r="D1826" s="23" t="s">
        <v>46</v>
      </c>
      <c r="E1826" s="33">
        <v>21716</v>
      </c>
      <c r="F1826" s="33">
        <v>6745</v>
      </c>
      <c r="G1826" s="33">
        <v>18614</v>
      </c>
      <c r="H1826" s="33">
        <v>6119</v>
      </c>
      <c r="I1826" s="3">
        <f t="shared" si="56"/>
        <v>40330</v>
      </c>
      <c r="J1826" s="3">
        <f t="shared" si="56"/>
        <v>12864</v>
      </c>
      <c r="K1826" s="3">
        <f t="shared" si="57"/>
        <v>53194</v>
      </c>
    </row>
    <row r="1827" spans="1:11" ht="17.399999999999999" customHeight="1" x14ac:dyDescent="0.3">
      <c r="A1827" s="23" t="s">
        <v>4013</v>
      </c>
      <c r="B1827" s="23" t="s">
        <v>4012</v>
      </c>
      <c r="C1827" s="69">
        <v>1</v>
      </c>
      <c r="D1827" s="23" t="s">
        <v>46</v>
      </c>
      <c r="E1827" s="33">
        <v>21716</v>
      </c>
      <c r="F1827" s="33">
        <v>6745</v>
      </c>
      <c r="G1827" s="33">
        <v>18614</v>
      </c>
      <c r="H1827" s="33">
        <v>6119</v>
      </c>
      <c r="I1827" s="3">
        <f t="shared" si="56"/>
        <v>40330</v>
      </c>
      <c r="J1827" s="3">
        <f t="shared" si="56"/>
        <v>12864</v>
      </c>
      <c r="K1827" s="3">
        <f t="shared" si="57"/>
        <v>53194</v>
      </c>
    </row>
    <row r="1828" spans="1:11" ht="17.399999999999999" customHeight="1" x14ac:dyDescent="0.3">
      <c r="A1828" s="23" t="s">
        <v>4011</v>
      </c>
      <c r="B1828" s="23" t="s">
        <v>4010</v>
      </c>
      <c r="C1828" s="69">
        <v>1</v>
      </c>
      <c r="D1828" s="23" t="s">
        <v>46</v>
      </c>
      <c r="E1828" s="33">
        <v>21716</v>
      </c>
      <c r="F1828" s="33">
        <v>6745</v>
      </c>
      <c r="G1828" s="33">
        <v>18614</v>
      </c>
      <c r="H1828" s="33">
        <v>6119</v>
      </c>
      <c r="I1828" s="3">
        <f t="shared" si="56"/>
        <v>40330</v>
      </c>
      <c r="J1828" s="3">
        <f t="shared" si="56"/>
        <v>12864</v>
      </c>
      <c r="K1828" s="3">
        <f t="shared" si="57"/>
        <v>53194</v>
      </c>
    </row>
    <row r="1829" spans="1:11" ht="17.399999999999999" customHeight="1" x14ac:dyDescent="0.3">
      <c r="A1829" s="23" t="s">
        <v>4021</v>
      </c>
      <c r="B1829" s="23" t="s">
        <v>4020</v>
      </c>
      <c r="C1829" s="69">
        <v>1</v>
      </c>
      <c r="D1829" s="23" t="s">
        <v>46</v>
      </c>
      <c r="E1829" s="33">
        <v>21716</v>
      </c>
      <c r="F1829" s="33">
        <v>6745</v>
      </c>
      <c r="G1829" s="33">
        <v>18614</v>
      </c>
      <c r="H1829" s="33">
        <v>6119</v>
      </c>
      <c r="I1829" s="3">
        <f t="shared" si="56"/>
        <v>40330</v>
      </c>
      <c r="J1829" s="3">
        <f t="shared" si="56"/>
        <v>12864</v>
      </c>
      <c r="K1829" s="3">
        <f t="shared" si="57"/>
        <v>53194</v>
      </c>
    </row>
    <row r="1830" spans="1:11" ht="17.399999999999999" customHeight="1" x14ac:dyDescent="0.3">
      <c r="A1830" s="23" t="s">
        <v>4031</v>
      </c>
      <c r="B1830" s="23" t="s">
        <v>4030</v>
      </c>
      <c r="C1830" s="69">
        <v>1</v>
      </c>
      <c r="D1830" s="23" t="s">
        <v>46</v>
      </c>
      <c r="E1830" s="33">
        <v>21716</v>
      </c>
      <c r="F1830" s="33">
        <v>6745</v>
      </c>
      <c r="G1830" s="33">
        <v>18614</v>
      </c>
      <c r="H1830" s="33">
        <v>6119</v>
      </c>
      <c r="I1830" s="3">
        <f t="shared" si="56"/>
        <v>40330</v>
      </c>
      <c r="J1830" s="3">
        <f t="shared" si="56"/>
        <v>12864</v>
      </c>
      <c r="K1830" s="3">
        <f t="shared" si="57"/>
        <v>53194</v>
      </c>
    </row>
    <row r="1831" spans="1:11" ht="17.399999999999999" customHeight="1" x14ac:dyDescent="0.3">
      <c r="A1831" s="23" t="s">
        <v>4033</v>
      </c>
      <c r="B1831" s="23" t="s">
        <v>4032</v>
      </c>
      <c r="C1831" s="69">
        <v>1</v>
      </c>
      <c r="D1831" s="23" t="s">
        <v>46</v>
      </c>
      <c r="E1831" s="33">
        <v>21716</v>
      </c>
      <c r="F1831" s="33">
        <v>6745</v>
      </c>
      <c r="G1831" s="33">
        <v>18614</v>
      </c>
      <c r="H1831" s="33">
        <v>6119</v>
      </c>
      <c r="I1831" s="3">
        <f t="shared" si="56"/>
        <v>40330</v>
      </c>
      <c r="J1831" s="3">
        <f t="shared" si="56"/>
        <v>12864</v>
      </c>
      <c r="K1831" s="3">
        <f t="shared" si="57"/>
        <v>53194</v>
      </c>
    </row>
    <row r="1832" spans="1:11" ht="17.399999999999999" customHeight="1" x14ac:dyDescent="0.3">
      <c r="A1832" s="23" t="s">
        <v>4019</v>
      </c>
      <c r="B1832" s="23" t="s">
        <v>4018</v>
      </c>
      <c r="C1832" s="69">
        <v>1</v>
      </c>
      <c r="D1832" s="23" t="s">
        <v>46</v>
      </c>
      <c r="E1832" s="33">
        <v>21716</v>
      </c>
      <c r="F1832" s="33">
        <v>6745</v>
      </c>
      <c r="G1832" s="33">
        <v>18614</v>
      </c>
      <c r="H1832" s="33">
        <v>6119</v>
      </c>
      <c r="I1832" s="3">
        <f t="shared" si="56"/>
        <v>40330</v>
      </c>
      <c r="J1832" s="3">
        <f t="shared" si="56"/>
        <v>12864</v>
      </c>
      <c r="K1832" s="3">
        <f t="shared" si="57"/>
        <v>53194</v>
      </c>
    </row>
    <row r="1833" spans="1:11" ht="17.399999999999999" customHeight="1" x14ac:dyDescent="0.3">
      <c r="A1833" s="23" t="s">
        <v>4017</v>
      </c>
      <c r="B1833" s="23" t="s">
        <v>4016</v>
      </c>
      <c r="C1833" s="69">
        <v>1</v>
      </c>
      <c r="D1833" s="23" t="s">
        <v>46</v>
      </c>
      <c r="E1833" s="33">
        <v>21716</v>
      </c>
      <c r="F1833" s="33">
        <v>6745</v>
      </c>
      <c r="G1833" s="33">
        <v>18614</v>
      </c>
      <c r="H1833" s="33">
        <v>6119</v>
      </c>
      <c r="I1833" s="3">
        <f t="shared" si="56"/>
        <v>40330</v>
      </c>
      <c r="J1833" s="3">
        <f t="shared" si="56"/>
        <v>12864</v>
      </c>
      <c r="K1833" s="3">
        <f t="shared" si="57"/>
        <v>53194</v>
      </c>
    </row>
    <row r="1834" spans="1:11" ht="17.399999999999999" customHeight="1" x14ac:dyDescent="0.3">
      <c r="A1834" s="23" t="s">
        <v>4009</v>
      </c>
      <c r="B1834" s="23" t="s">
        <v>4008</v>
      </c>
      <c r="C1834" s="69">
        <v>1</v>
      </c>
      <c r="D1834" s="23" t="s">
        <v>46</v>
      </c>
      <c r="E1834" s="33">
        <v>21716</v>
      </c>
      <c r="F1834" s="33">
        <v>6745</v>
      </c>
      <c r="G1834" s="33">
        <v>18614</v>
      </c>
      <c r="H1834" s="33">
        <v>6119</v>
      </c>
      <c r="I1834" s="3">
        <f t="shared" si="56"/>
        <v>40330</v>
      </c>
      <c r="J1834" s="3">
        <f t="shared" si="56"/>
        <v>12864</v>
      </c>
      <c r="K1834" s="3">
        <f t="shared" si="57"/>
        <v>53194</v>
      </c>
    </row>
    <row r="1835" spans="1:11" ht="17.399999999999999" customHeight="1" x14ac:dyDescent="0.3">
      <c r="A1835" s="23" t="s">
        <v>4005</v>
      </c>
      <c r="B1835" s="23" t="s">
        <v>4004</v>
      </c>
      <c r="C1835" s="69">
        <v>1</v>
      </c>
      <c r="D1835" s="23" t="s">
        <v>46</v>
      </c>
      <c r="E1835" s="33">
        <v>21716</v>
      </c>
      <c r="F1835" s="33">
        <v>6745</v>
      </c>
      <c r="G1835" s="33">
        <v>18614</v>
      </c>
      <c r="H1835" s="33">
        <v>6119</v>
      </c>
      <c r="I1835" s="3">
        <f t="shared" si="56"/>
        <v>40330</v>
      </c>
      <c r="J1835" s="3">
        <f t="shared" si="56"/>
        <v>12864</v>
      </c>
      <c r="K1835" s="3">
        <f t="shared" si="57"/>
        <v>53194</v>
      </c>
    </row>
    <row r="1836" spans="1:11" ht="17.399999999999999" customHeight="1" x14ac:dyDescent="0.3">
      <c r="A1836" s="23" t="s">
        <v>1902</v>
      </c>
      <c r="B1836" s="23" t="s">
        <v>1901</v>
      </c>
      <c r="C1836" s="69">
        <v>1</v>
      </c>
      <c r="D1836" s="23" t="s">
        <v>134</v>
      </c>
      <c r="E1836" s="33">
        <v>31472</v>
      </c>
      <c r="F1836" s="33">
        <v>4839</v>
      </c>
      <c r="G1836" s="33">
        <v>14091</v>
      </c>
      <c r="H1836" s="33">
        <v>2368</v>
      </c>
      <c r="I1836" s="3">
        <f t="shared" si="56"/>
        <v>45563</v>
      </c>
      <c r="J1836" s="3">
        <f t="shared" si="56"/>
        <v>7207</v>
      </c>
      <c r="K1836" s="3">
        <f t="shared" si="57"/>
        <v>52770</v>
      </c>
    </row>
    <row r="1837" spans="1:11" ht="17.399999999999999" customHeight="1" x14ac:dyDescent="0.3">
      <c r="A1837" s="23" t="s">
        <v>3303</v>
      </c>
      <c r="B1837" s="23" t="s">
        <v>3302</v>
      </c>
      <c r="C1837" s="69">
        <v>1</v>
      </c>
      <c r="D1837" s="23" t="s">
        <v>126</v>
      </c>
      <c r="E1837" s="33">
        <v>0</v>
      </c>
      <c r="F1837" s="33">
        <v>0</v>
      </c>
      <c r="G1837" s="33">
        <v>42296</v>
      </c>
      <c r="H1837" s="33">
        <v>10236</v>
      </c>
      <c r="I1837" s="3">
        <f t="shared" si="56"/>
        <v>42296</v>
      </c>
      <c r="J1837" s="3">
        <f t="shared" si="56"/>
        <v>10236</v>
      </c>
      <c r="K1837" s="3">
        <f t="shared" si="57"/>
        <v>52532</v>
      </c>
    </row>
    <row r="1838" spans="1:11" ht="17.399999999999999" customHeight="1" x14ac:dyDescent="0.3">
      <c r="A1838" s="23" t="s">
        <v>3299</v>
      </c>
      <c r="B1838" s="23" t="s">
        <v>3298</v>
      </c>
      <c r="C1838" s="69">
        <v>1</v>
      </c>
      <c r="D1838" s="23" t="s">
        <v>126</v>
      </c>
      <c r="E1838" s="33">
        <v>0</v>
      </c>
      <c r="F1838" s="33">
        <v>0</v>
      </c>
      <c r="G1838" s="33">
        <v>42296</v>
      </c>
      <c r="H1838" s="33">
        <v>10236</v>
      </c>
      <c r="I1838" s="3">
        <f t="shared" si="56"/>
        <v>42296</v>
      </c>
      <c r="J1838" s="3">
        <f t="shared" si="56"/>
        <v>10236</v>
      </c>
      <c r="K1838" s="3">
        <f t="shared" si="57"/>
        <v>52532</v>
      </c>
    </row>
    <row r="1839" spans="1:11" ht="17.399999999999999" customHeight="1" x14ac:dyDescent="0.3">
      <c r="A1839" s="23" t="s">
        <v>3297</v>
      </c>
      <c r="B1839" s="23" t="s">
        <v>3296</v>
      </c>
      <c r="C1839" s="69">
        <v>1</v>
      </c>
      <c r="D1839" s="23" t="s">
        <v>126</v>
      </c>
      <c r="E1839" s="33">
        <v>0</v>
      </c>
      <c r="F1839" s="33">
        <v>0</v>
      </c>
      <c r="G1839" s="33">
        <v>42296</v>
      </c>
      <c r="H1839" s="33">
        <v>10236</v>
      </c>
      <c r="I1839" s="3">
        <f t="shared" si="56"/>
        <v>42296</v>
      </c>
      <c r="J1839" s="3">
        <f t="shared" si="56"/>
        <v>10236</v>
      </c>
      <c r="K1839" s="3">
        <f t="shared" si="57"/>
        <v>52532</v>
      </c>
    </row>
    <row r="1840" spans="1:11" ht="17.399999999999999" customHeight="1" x14ac:dyDescent="0.3">
      <c r="A1840" s="23" t="s">
        <v>3301</v>
      </c>
      <c r="B1840" s="23" t="s">
        <v>3300</v>
      </c>
      <c r="C1840" s="69">
        <v>1</v>
      </c>
      <c r="D1840" s="23" t="s">
        <v>126</v>
      </c>
      <c r="E1840" s="33">
        <v>0</v>
      </c>
      <c r="F1840" s="33">
        <v>0</v>
      </c>
      <c r="G1840" s="33">
        <v>42296</v>
      </c>
      <c r="H1840" s="33">
        <v>10236</v>
      </c>
      <c r="I1840" s="3">
        <f t="shared" si="56"/>
        <v>42296</v>
      </c>
      <c r="J1840" s="3">
        <f t="shared" si="56"/>
        <v>10236</v>
      </c>
      <c r="K1840" s="3">
        <f t="shared" si="57"/>
        <v>52532</v>
      </c>
    </row>
    <row r="1841" spans="1:11" ht="17.399999999999999" customHeight="1" x14ac:dyDescent="0.3">
      <c r="A1841" s="23" t="s">
        <v>717</v>
      </c>
      <c r="B1841" s="23" t="s">
        <v>716</v>
      </c>
      <c r="C1841" s="69">
        <v>1</v>
      </c>
      <c r="D1841" s="23" t="s">
        <v>204</v>
      </c>
      <c r="E1841" s="33">
        <v>0</v>
      </c>
      <c r="F1841" s="33">
        <v>0</v>
      </c>
      <c r="G1841" s="33">
        <v>37074</v>
      </c>
      <c r="H1841" s="33">
        <v>15205</v>
      </c>
      <c r="I1841" s="3">
        <f t="shared" si="56"/>
        <v>37074</v>
      </c>
      <c r="J1841" s="3">
        <f t="shared" si="56"/>
        <v>15205</v>
      </c>
      <c r="K1841" s="3">
        <f t="shared" si="57"/>
        <v>52279</v>
      </c>
    </row>
    <row r="1842" spans="1:11" ht="17.399999999999999" customHeight="1" x14ac:dyDescent="0.3">
      <c r="A1842" s="23" t="s">
        <v>713</v>
      </c>
      <c r="B1842" s="23" t="s">
        <v>712</v>
      </c>
      <c r="C1842" s="69">
        <v>1</v>
      </c>
      <c r="D1842" s="23" t="s">
        <v>204</v>
      </c>
      <c r="E1842" s="33">
        <v>0</v>
      </c>
      <c r="F1842" s="33">
        <v>0</v>
      </c>
      <c r="G1842" s="33">
        <v>37074</v>
      </c>
      <c r="H1842" s="33">
        <v>15205</v>
      </c>
      <c r="I1842" s="3">
        <f t="shared" si="56"/>
        <v>37074</v>
      </c>
      <c r="J1842" s="3">
        <f t="shared" si="56"/>
        <v>15205</v>
      </c>
      <c r="K1842" s="3">
        <f t="shared" si="57"/>
        <v>52279</v>
      </c>
    </row>
    <row r="1843" spans="1:11" ht="17.399999999999999" customHeight="1" x14ac:dyDescent="0.3">
      <c r="A1843" s="23" t="s">
        <v>715</v>
      </c>
      <c r="B1843" s="23" t="s">
        <v>714</v>
      </c>
      <c r="C1843" s="69">
        <v>1</v>
      </c>
      <c r="D1843" s="23" t="s">
        <v>204</v>
      </c>
      <c r="E1843" s="33">
        <v>0</v>
      </c>
      <c r="F1843" s="33">
        <v>0</v>
      </c>
      <c r="G1843" s="33">
        <v>37074</v>
      </c>
      <c r="H1843" s="33">
        <v>15205</v>
      </c>
      <c r="I1843" s="3">
        <f t="shared" si="56"/>
        <v>37074</v>
      </c>
      <c r="J1843" s="3">
        <f t="shared" si="56"/>
        <v>15205</v>
      </c>
      <c r="K1843" s="3">
        <f t="shared" si="57"/>
        <v>52279</v>
      </c>
    </row>
    <row r="1844" spans="1:11" ht="17.399999999999999" customHeight="1" x14ac:dyDescent="0.3">
      <c r="A1844" s="23" t="s">
        <v>2502</v>
      </c>
      <c r="B1844" s="23" t="s">
        <v>2501</v>
      </c>
      <c r="C1844" s="69">
        <v>1</v>
      </c>
      <c r="D1844" s="23" t="s">
        <v>179</v>
      </c>
      <c r="E1844" s="33">
        <v>23846</v>
      </c>
      <c r="F1844" s="33">
        <v>4178</v>
      </c>
      <c r="G1844" s="33">
        <v>20500</v>
      </c>
      <c r="H1844" s="33">
        <v>3713</v>
      </c>
      <c r="I1844" s="3">
        <f t="shared" si="56"/>
        <v>44346</v>
      </c>
      <c r="J1844" s="3">
        <f t="shared" si="56"/>
        <v>7891</v>
      </c>
      <c r="K1844" s="3">
        <f t="shared" si="57"/>
        <v>52237</v>
      </c>
    </row>
    <row r="1845" spans="1:11" ht="17.399999999999999" customHeight="1" x14ac:dyDescent="0.3">
      <c r="A1845" s="23" t="s">
        <v>2498</v>
      </c>
      <c r="B1845" s="23" t="s">
        <v>2497</v>
      </c>
      <c r="C1845" s="69">
        <v>1</v>
      </c>
      <c r="D1845" s="23" t="s">
        <v>179</v>
      </c>
      <c r="E1845" s="33">
        <v>23846</v>
      </c>
      <c r="F1845" s="33">
        <v>4178</v>
      </c>
      <c r="G1845" s="33">
        <v>20500</v>
      </c>
      <c r="H1845" s="33">
        <v>3713</v>
      </c>
      <c r="I1845" s="3">
        <f t="shared" si="56"/>
        <v>44346</v>
      </c>
      <c r="J1845" s="3">
        <f t="shared" si="56"/>
        <v>7891</v>
      </c>
      <c r="K1845" s="3">
        <f t="shared" si="57"/>
        <v>52237</v>
      </c>
    </row>
    <row r="1846" spans="1:11" ht="17.399999999999999" customHeight="1" x14ac:dyDescent="0.3">
      <c r="A1846" s="23" t="s">
        <v>2492</v>
      </c>
      <c r="B1846" s="23" t="s">
        <v>2491</v>
      </c>
      <c r="C1846" s="69">
        <v>1</v>
      </c>
      <c r="D1846" s="23" t="s">
        <v>179</v>
      </c>
      <c r="E1846" s="33">
        <v>23846</v>
      </c>
      <c r="F1846" s="33">
        <v>4178</v>
      </c>
      <c r="G1846" s="33">
        <v>20500</v>
      </c>
      <c r="H1846" s="33">
        <v>3713</v>
      </c>
      <c r="I1846" s="3">
        <f t="shared" si="56"/>
        <v>44346</v>
      </c>
      <c r="J1846" s="3">
        <f t="shared" si="56"/>
        <v>7891</v>
      </c>
      <c r="K1846" s="3">
        <f t="shared" si="57"/>
        <v>52237</v>
      </c>
    </row>
    <row r="1847" spans="1:11" ht="17.399999999999999" customHeight="1" x14ac:dyDescent="0.3">
      <c r="A1847" s="23" t="s">
        <v>2494</v>
      </c>
      <c r="B1847" s="23" t="s">
        <v>2493</v>
      </c>
      <c r="C1847" s="69">
        <v>1</v>
      </c>
      <c r="D1847" s="23" t="s">
        <v>179</v>
      </c>
      <c r="E1847" s="33">
        <v>23846</v>
      </c>
      <c r="F1847" s="33">
        <v>4178</v>
      </c>
      <c r="G1847" s="33">
        <v>20500</v>
      </c>
      <c r="H1847" s="33">
        <v>3713</v>
      </c>
      <c r="I1847" s="3">
        <f t="shared" si="56"/>
        <v>44346</v>
      </c>
      <c r="J1847" s="3">
        <f t="shared" si="56"/>
        <v>7891</v>
      </c>
      <c r="K1847" s="3">
        <f t="shared" si="57"/>
        <v>52237</v>
      </c>
    </row>
    <row r="1848" spans="1:11" ht="17.399999999999999" customHeight="1" x14ac:dyDescent="0.3">
      <c r="A1848" s="23" t="s">
        <v>2486</v>
      </c>
      <c r="B1848" s="23" t="s">
        <v>2485</v>
      </c>
      <c r="C1848" s="69">
        <v>1</v>
      </c>
      <c r="D1848" s="23" t="s">
        <v>179</v>
      </c>
      <c r="E1848" s="33">
        <v>23846</v>
      </c>
      <c r="F1848" s="33">
        <v>4178</v>
      </c>
      <c r="G1848" s="33">
        <v>20500</v>
      </c>
      <c r="H1848" s="33">
        <v>3713</v>
      </c>
      <c r="I1848" s="3">
        <f t="shared" si="56"/>
        <v>44346</v>
      </c>
      <c r="J1848" s="3">
        <f t="shared" si="56"/>
        <v>7891</v>
      </c>
      <c r="K1848" s="3">
        <f t="shared" si="57"/>
        <v>52237</v>
      </c>
    </row>
    <row r="1849" spans="1:11" ht="17.399999999999999" customHeight="1" x14ac:dyDescent="0.3">
      <c r="A1849" s="23" t="s">
        <v>2496</v>
      </c>
      <c r="B1849" s="23" t="s">
        <v>2495</v>
      </c>
      <c r="C1849" s="69">
        <v>1</v>
      </c>
      <c r="D1849" s="23" t="s">
        <v>179</v>
      </c>
      <c r="E1849" s="33">
        <v>23846</v>
      </c>
      <c r="F1849" s="33">
        <v>4178</v>
      </c>
      <c r="G1849" s="33">
        <v>20500</v>
      </c>
      <c r="H1849" s="33">
        <v>3713</v>
      </c>
      <c r="I1849" s="3">
        <f t="shared" si="56"/>
        <v>44346</v>
      </c>
      <c r="J1849" s="3">
        <f t="shared" si="56"/>
        <v>7891</v>
      </c>
      <c r="K1849" s="3">
        <f t="shared" si="57"/>
        <v>52237</v>
      </c>
    </row>
    <row r="1850" spans="1:11" ht="17.399999999999999" customHeight="1" x14ac:dyDescent="0.3">
      <c r="A1850" s="23" t="s">
        <v>2488</v>
      </c>
      <c r="B1850" s="23" t="s">
        <v>2487</v>
      </c>
      <c r="C1850" s="69">
        <v>1</v>
      </c>
      <c r="D1850" s="23" t="s">
        <v>179</v>
      </c>
      <c r="E1850" s="33">
        <v>23846</v>
      </c>
      <c r="F1850" s="33">
        <v>4178</v>
      </c>
      <c r="G1850" s="33">
        <v>20500</v>
      </c>
      <c r="H1850" s="33">
        <v>3713</v>
      </c>
      <c r="I1850" s="3">
        <f t="shared" si="56"/>
        <v>44346</v>
      </c>
      <c r="J1850" s="3">
        <f t="shared" si="56"/>
        <v>7891</v>
      </c>
      <c r="K1850" s="3">
        <f t="shared" si="57"/>
        <v>52237</v>
      </c>
    </row>
    <row r="1851" spans="1:11" ht="17.399999999999999" customHeight="1" x14ac:dyDescent="0.3">
      <c r="A1851" s="23" t="s">
        <v>2504</v>
      </c>
      <c r="B1851" s="23" t="s">
        <v>2503</v>
      </c>
      <c r="C1851" s="69">
        <v>1</v>
      </c>
      <c r="D1851" s="23" t="s">
        <v>179</v>
      </c>
      <c r="E1851" s="33">
        <v>23846</v>
      </c>
      <c r="F1851" s="33">
        <v>4178</v>
      </c>
      <c r="G1851" s="33">
        <v>20500</v>
      </c>
      <c r="H1851" s="33">
        <v>3713</v>
      </c>
      <c r="I1851" s="3">
        <f t="shared" si="56"/>
        <v>44346</v>
      </c>
      <c r="J1851" s="3">
        <f t="shared" si="56"/>
        <v>7891</v>
      </c>
      <c r="K1851" s="3">
        <f t="shared" si="57"/>
        <v>52237</v>
      </c>
    </row>
    <row r="1852" spans="1:11" ht="17.399999999999999" customHeight="1" x14ac:dyDescent="0.3">
      <c r="A1852" s="23" t="s">
        <v>2500</v>
      </c>
      <c r="B1852" s="23" t="s">
        <v>2499</v>
      </c>
      <c r="C1852" s="69">
        <v>1</v>
      </c>
      <c r="D1852" s="23" t="s">
        <v>179</v>
      </c>
      <c r="E1852" s="33">
        <v>23846</v>
      </c>
      <c r="F1852" s="33">
        <v>4178</v>
      </c>
      <c r="G1852" s="33">
        <v>20500</v>
      </c>
      <c r="H1852" s="33">
        <v>3713</v>
      </c>
      <c r="I1852" s="3">
        <f t="shared" si="56"/>
        <v>44346</v>
      </c>
      <c r="J1852" s="3">
        <f t="shared" si="56"/>
        <v>7891</v>
      </c>
      <c r="K1852" s="3">
        <f t="shared" si="57"/>
        <v>52237</v>
      </c>
    </row>
    <row r="1853" spans="1:11" ht="17.399999999999999" customHeight="1" x14ac:dyDescent="0.3">
      <c r="A1853" s="23" t="s">
        <v>2490</v>
      </c>
      <c r="B1853" s="23" t="s">
        <v>2489</v>
      </c>
      <c r="C1853" s="69">
        <v>1</v>
      </c>
      <c r="D1853" s="23" t="s">
        <v>179</v>
      </c>
      <c r="E1853" s="33">
        <v>23846</v>
      </c>
      <c r="F1853" s="33">
        <v>4178</v>
      </c>
      <c r="G1853" s="33">
        <v>20500</v>
      </c>
      <c r="H1853" s="33">
        <v>3713</v>
      </c>
      <c r="I1853" s="3">
        <f t="shared" si="56"/>
        <v>44346</v>
      </c>
      <c r="J1853" s="3">
        <f t="shared" si="56"/>
        <v>7891</v>
      </c>
      <c r="K1853" s="3">
        <f t="shared" si="57"/>
        <v>52237</v>
      </c>
    </row>
    <row r="1854" spans="1:11" ht="17.399999999999999" customHeight="1" x14ac:dyDescent="0.3">
      <c r="A1854" s="23" t="s">
        <v>3191</v>
      </c>
      <c r="B1854" s="23" t="s">
        <v>3190</v>
      </c>
      <c r="C1854" s="69">
        <v>1</v>
      </c>
      <c r="D1854" s="23" t="s">
        <v>196</v>
      </c>
      <c r="E1854" s="33">
        <v>0</v>
      </c>
      <c r="F1854" s="33">
        <v>0</v>
      </c>
      <c r="G1854" s="33">
        <v>41052</v>
      </c>
      <c r="H1854" s="33">
        <v>10964</v>
      </c>
      <c r="I1854" s="3">
        <f t="shared" si="56"/>
        <v>41052</v>
      </c>
      <c r="J1854" s="3">
        <f t="shared" si="56"/>
        <v>10964</v>
      </c>
      <c r="K1854" s="3">
        <f t="shared" si="57"/>
        <v>52016</v>
      </c>
    </row>
    <row r="1855" spans="1:11" ht="17.399999999999999" customHeight="1" x14ac:dyDescent="0.3">
      <c r="A1855" s="23" t="s">
        <v>3769</v>
      </c>
      <c r="B1855" s="23" t="s">
        <v>3768</v>
      </c>
      <c r="C1855" s="69">
        <v>1</v>
      </c>
      <c r="D1855" s="23" t="s">
        <v>5</v>
      </c>
      <c r="E1855" s="33">
        <v>30361</v>
      </c>
      <c r="F1855" s="33">
        <v>0</v>
      </c>
      <c r="G1855" s="33">
        <v>21530</v>
      </c>
      <c r="H1855" s="33">
        <v>0</v>
      </c>
      <c r="I1855" s="3">
        <f t="shared" si="56"/>
        <v>51891</v>
      </c>
      <c r="J1855" s="3">
        <f t="shared" si="56"/>
        <v>0</v>
      </c>
      <c r="K1855" s="3">
        <f t="shared" si="57"/>
        <v>51891</v>
      </c>
    </row>
    <row r="1856" spans="1:11" ht="17.399999999999999" customHeight="1" x14ac:dyDescent="0.3">
      <c r="A1856" s="23" t="s">
        <v>719</v>
      </c>
      <c r="B1856" s="23" t="s">
        <v>718</v>
      </c>
      <c r="C1856" s="69">
        <v>1</v>
      </c>
      <c r="D1856" s="23" t="s">
        <v>204</v>
      </c>
      <c r="E1856" s="33">
        <v>0</v>
      </c>
      <c r="F1856" s="33">
        <v>0</v>
      </c>
      <c r="G1856" s="33">
        <v>38101</v>
      </c>
      <c r="H1856" s="33">
        <v>13741</v>
      </c>
      <c r="I1856" s="3">
        <f t="shared" si="56"/>
        <v>38101</v>
      </c>
      <c r="J1856" s="3">
        <f t="shared" si="56"/>
        <v>13741</v>
      </c>
      <c r="K1856" s="3">
        <f t="shared" si="57"/>
        <v>51842</v>
      </c>
    </row>
    <row r="1857" spans="1:11" ht="17.399999999999999" customHeight="1" x14ac:dyDescent="0.3">
      <c r="A1857" s="23" t="s">
        <v>725</v>
      </c>
      <c r="B1857" s="23" t="s">
        <v>724</v>
      </c>
      <c r="C1857" s="69">
        <v>1</v>
      </c>
      <c r="D1857" s="23" t="s">
        <v>204</v>
      </c>
      <c r="E1857" s="33">
        <v>0</v>
      </c>
      <c r="F1857" s="33">
        <v>0</v>
      </c>
      <c r="G1857" s="33">
        <v>38101</v>
      </c>
      <c r="H1857" s="33">
        <v>13741</v>
      </c>
      <c r="I1857" s="3">
        <f t="shared" si="56"/>
        <v>38101</v>
      </c>
      <c r="J1857" s="3">
        <f t="shared" si="56"/>
        <v>13741</v>
      </c>
      <c r="K1857" s="3">
        <f t="shared" si="57"/>
        <v>51842</v>
      </c>
    </row>
    <row r="1858" spans="1:11" ht="17.399999999999999" customHeight="1" x14ac:dyDescent="0.3">
      <c r="A1858" s="23" t="s">
        <v>723</v>
      </c>
      <c r="B1858" s="23" t="s">
        <v>722</v>
      </c>
      <c r="C1858" s="69">
        <v>1</v>
      </c>
      <c r="D1858" s="23" t="s">
        <v>204</v>
      </c>
      <c r="E1858" s="33">
        <v>0</v>
      </c>
      <c r="F1858" s="33">
        <v>0</v>
      </c>
      <c r="G1858" s="33">
        <v>38101</v>
      </c>
      <c r="H1858" s="33">
        <v>13741</v>
      </c>
      <c r="I1858" s="3">
        <f t="shared" ref="I1858:J1921" si="58">+E1858+G1858</f>
        <v>38101</v>
      </c>
      <c r="J1858" s="3">
        <f t="shared" si="58"/>
        <v>13741</v>
      </c>
      <c r="K1858" s="3">
        <f t="shared" ref="K1858:K1921" si="59">+I1858+J1858</f>
        <v>51842</v>
      </c>
    </row>
    <row r="1859" spans="1:11" ht="17.399999999999999" customHeight="1" x14ac:dyDescent="0.3">
      <c r="A1859" s="23" t="s">
        <v>4955</v>
      </c>
      <c r="B1859" s="23" t="s">
        <v>4954</v>
      </c>
      <c r="C1859" s="69">
        <v>1</v>
      </c>
      <c r="D1859" s="23" t="s">
        <v>40</v>
      </c>
      <c r="E1859" s="33">
        <v>25898</v>
      </c>
      <c r="F1859" s="33">
        <v>0</v>
      </c>
      <c r="G1859" s="33">
        <v>25444</v>
      </c>
      <c r="H1859" s="33">
        <v>0</v>
      </c>
      <c r="I1859" s="3">
        <f t="shared" si="58"/>
        <v>51342</v>
      </c>
      <c r="J1859" s="3">
        <f t="shared" si="58"/>
        <v>0</v>
      </c>
      <c r="K1859" s="3">
        <f t="shared" si="59"/>
        <v>51342</v>
      </c>
    </row>
    <row r="1860" spans="1:11" ht="17.399999999999999" customHeight="1" x14ac:dyDescent="0.3">
      <c r="A1860" s="23" t="s">
        <v>3695</v>
      </c>
      <c r="B1860" s="23" t="s">
        <v>3694</v>
      </c>
      <c r="C1860" s="69">
        <v>1</v>
      </c>
      <c r="D1860" s="23" t="s">
        <v>35</v>
      </c>
      <c r="E1860" s="33">
        <v>21300</v>
      </c>
      <c r="F1860" s="33">
        <v>4271</v>
      </c>
      <c r="G1860" s="33">
        <v>21448</v>
      </c>
      <c r="H1860" s="33">
        <v>3967</v>
      </c>
      <c r="I1860" s="3">
        <f t="shared" si="58"/>
        <v>42748</v>
      </c>
      <c r="J1860" s="3">
        <f t="shared" si="58"/>
        <v>8238</v>
      </c>
      <c r="K1860" s="3">
        <f t="shared" si="59"/>
        <v>50986</v>
      </c>
    </row>
    <row r="1861" spans="1:11" ht="17.399999999999999" customHeight="1" x14ac:dyDescent="0.3">
      <c r="A1861" s="23" t="s">
        <v>3699</v>
      </c>
      <c r="B1861" s="23" t="s">
        <v>3698</v>
      </c>
      <c r="C1861" s="69">
        <v>1</v>
      </c>
      <c r="D1861" s="23" t="s">
        <v>35</v>
      </c>
      <c r="E1861" s="33">
        <v>21300</v>
      </c>
      <c r="F1861" s="33">
        <v>4271</v>
      </c>
      <c r="G1861" s="33">
        <v>21448</v>
      </c>
      <c r="H1861" s="33">
        <v>3967</v>
      </c>
      <c r="I1861" s="3">
        <f t="shared" si="58"/>
        <v>42748</v>
      </c>
      <c r="J1861" s="3">
        <f t="shared" si="58"/>
        <v>8238</v>
      </c>
      <c r="K1861" s="3">
        <f t="shared" si="59"/>
        <v>50986</v>
      </c>
    </row>
    <row r="1862" spans="1:11" ht="17.399999999999999" customHeight="1" x14ac:dyDescent="0.3">
      <c r="A1862" s="23" t="s">
        <v>3701</v>
      </c>
      <c r="B1862" s="23" t="s">
        <v>3700</v>
      </c>
      <c r="C1862" s="69">
        <v>1</v>
      </c>
      <c r="D1862" s="23" t="s">
        <v>35</v>
      </c>
      <c r="E1862" s="33">
        <v>21300</v>
      </c>
      <c r="F1862" s="33">
        <v>4271</v>
      </c>
      <c r="G1862" s="33">
        <v>21448</v>
      </c>
      <c r="H1862" s="33">
        <v>3967</v>
      </c>
      <c r="I1862" s="3">
        <f t="shared" si="58"/>
        <v>42748</v>
      </c>
      <c r="J1862" s="3">
        <f t="shared" si="58"/>
        <v>8238</v>
      </c>
      <c r="K1862" s="3">
        <f t="shared" si="59"/>
        <v>50986</v>
      </c>
    </row>
    <row r="1863" spans="1:11" ht="17.399999999999999" customHeight="1" x14ac:dyDescent="0.3">
      <c r="A1863" s="23" t="s">
        <v>3687</v>
      </c>
      <c r="B1863" s="23" t="s">
        <v>3686</v>
      </c>
      <c r="C1863" s="69">
        <v>1</v>
      </c>
      <c r="D1863" s="23" t="s">
        <v>35</v>
      </c>
      <c r="E1863" s="33">
        <v>21300</v>
      </c>
      <c r="F1863" s="33">
        <v>4271</v>
      </c>
      <c r="G1863" s="33">
        <v>21448</v>
      </c>
      <c r="H1863" s="33">
        <v>3967</v>
      </c>
      <c r="I1863" s="3">
        <f t="shared" si="58"/>
        <v>42748</v>
      </c>
      <c r="J1863" s="3">
        <f t="shared" si="58"/>
        <v>8238</v>
      </c>
      <c r="K1863" s="3">
        <f t="shared" si="59"/>
        <v>50986</v>
      </c>
    </row>
    <row r="1864" spans="1:11" ht="17.399999999999999" customHeight="1" x14ac:dyDescent="0.3">
      <c r="A1864" s="23" t="s">
        <v>3683</v>
      </c>
      <c r="B1864" s="23" t="s">
        <v>3682</v>
      </c>
      <c r="C1864" s="69">
        <v>1</v>
      </c>
      <c r="D1864" s="23" t="s">
        <v>35</v>
      </c>
      <c r="E1864" s="33">
        <v>21300</v>
      </c>
      <c r="F1864" s="33">
        <v>4271</v>
      </c>
      <c r="G1864" s="33">
        <v>21448</v>
      </c>
      <c r="H1864" s="33">
        <v>3967</v>
      </c>
      <c r="I1864" s="3">
        <f t="shared" si="58"/>
        <v>42748</v>
      </c>
      <c r="J1864" s="3">
        <f t="shared" si="58"/>
        <v>8238</v>
      </c>
      <c r="K1864" s="3">
        <f t="shared" si="59"/>
        <v>50986</v>
      </c>
    </row>
    <row r="1865" spans="1:11" ht="17.399999999999999" customHeight="1" x14ac:dyDescent="0.3">
      <c r="A1865" s="23" t="s">
        <v>3703</v>
      </c>
      <c r="B1865" s="23" t="s">
        <v>3702</v>
      </c>
      <c r="C1865" s="69">
        <v>1</v>
      </c>
      <c r="D1865" s="23" t="s">
        <v>35</v>
      </c>
      <c r="E1865" s="33">
        <v>21300</v>
      </c>
      <c r="F1865" s="33">
        <v>4271</v>
      </c>
      <c r="G1865" s="33">
        <v>21448</v>
      </c>
      <c r="H1865" s="33">
        <v>3967</v>
      </c>
      <c r="I1865" s="3">
        <f t="shared" si="58"/>
        <v>42748</v>
      </c>
      <c r="J1865" s="3">
        <f t="shared" si="58"/>
        <v>8238</v>
      </c>
      <c r="K1865" s="3">
        <f t="shared" si="59"/>
        <v>50986</v>
      </c>
    </row>
    <row r="1866" spans="1:11" ht="17.399999999999999" customHeight="1" x14ac:dyDescent="0.3">
      <c r="A1866" s="23" t="s">
        <v>3691</v>
      </c>
      <c r="B1866" s="23" t="s">
        <v>3690</v>
      </c>
      <c r="C1866" s="69">
        <v>1</v>
      </c>
      <c r="D1866" s="23" t="s">
        <v>35</v>
      </c>
      <c r="E1866" s="33">
        <v>21300</v>
      </c>
      <c r="F1866" s="33">
        <v>4271</v>
      </c>
      <c r="G1866" s="33">
        <v>21448</v>
      </c>
      <c r="H1866" s="33">
        <v>3967</v>
      </c>
      <c r="I1866" s="3">
        <f t="shared" si="58"/>
        <v>42748</v>
      </c>
      <c r="J1866" s="3">
        <f t="shared" si="58"/>
        <v>8238</v>
      </c>
      <c r="K1866" s="3">
        <f t="shared" si="59"/>
        <v>50986</v>
      </c>
    </row>
    <row r="1867" spans="1:11" ht="17.399999999999999" customHeight="1" x14ac:dyDescent="0.3">
      <c r="A1867" s="23" t="s">
        <v>3697</v>
      </c>
      <c r="B1867" s="23" t="s">
        <v>3696</v>
      </c>
      <c r="C1867" s="69">
        <v>1</v>
      </c>
      <c r="D1867" s="23" t="s">
        <v>35</v>
      </c>
      <c r="E1867" s="33">
        <v>21300</v>
      </c>
      <c r="F1867" s="33">
        <v>4271</v>
      </c>
      <c r="G1867" s="33">
        <v>21448</v>
      </c>
      <c r="H1867" s="33">
        <v>3967</v>
      </c>
      <c r="I1867" s="3">
        <f t="shared" si="58"/>
        <v>42748</v>
      </c>
      <c r="J1867" s="3">
        <f t="shared" si="58"/>
        <v>8238</v>
      </c>
      <c r="K1867" s="3">
        <f t="shared" si="59"/>
        <v>50986</v>
      </c>
    </row>
    <row r="1868" spans="1:11" ht="17.399999999999999" customHeight="1" x14ac:dyDescent="0.3">
      <c r="A1868" s="23" t="s">
        <v>3693</v>
      </c>
      <c r="B1868" s="23" t="s">
        <v>3692</v>
      </c>
      <c r="C1868" s="69">
        <v>1</v>
      </c>
      <c r="D1868" s="23" t="s">
        <v>35</v>
      </c>
      <c r="E1868" s="33">
        <v>21300</v>
      </c>
      <c r="F1868" s="33">
        <v>4271</v>
      </c>
      <c r="G1868" s="33">
        <v>21448</v>
      </c>
      <c r="H1868" s="33">
        <v>3967</v>
      </c>
      <c r="I1868" s="3">
        <f t="shared" si="58"/>
        <v>42748</v>
      </c>
      <c r="J1868" s="3">
        <f t="shared" si="58"/>
        <v>8238</v>
      </c>
      <c r="K1868" s="3">
        <f t="shared" si="59"/>
        <v>50986</v>
      </c>
    </row>
    <row r="1869" spans="1:11" ht="17.399999999999999" customHeight="1" x14ac:dyDescent="0.3">
      <c r="A1869" s="23" t="s">
        <v>3689</v>
      </c>
      <c r="B1869" s="23" t="s">
        <v>3688</v>
      </c>
      <c r="C1869" s="69">
        <v>1</v>
      </c>
      <c r="D1869" s="23" t="s">
        <v>35</v>
      </c>
      <c r="E1869" s="33">
        <v>21300</v>
      </c>
      <c r="F1869" s="33">
        <v>4271</v>
      </c>
      <c r="G1869" s="33">
        <v>21448</v>
      </c>
      <c r="H1869" s="33">
        <v>3967</v>
      </c>
      <c r="I1869" s="3">
        <f t="shared" si="58"/>
        <v>42748</v>
      </c>
      <c r="J1869" s="3">
        <f t="shared" si="58"/>
        <v>8238</v>
      </c>
      <c r="K1869" s="3">
        <f t="shared" si="59"/>
        <v>50986</v>
      </c>
    </row>
    <row r="1870" spans="1:11" ht="17.399999999999999" customHeight="1" x14ac:dyDescent="0.3">
      <c r="A1870" s="23" t="s">
        <v>3675</v>
      </c>
      <c r="B1870" s="23" t="s">
        <v>3674</v>
      </c>
      <c r="C1870" s="69">
        <v>1</v>
      </c>
      <c r="D1870" s="23" t="s">
        <v>35</v>
      </c>
      <c r="E1870" s="33">
        <v>21300</v>
      </c>
      <c r="F1870" s="33">
        <v>4271</v>
      </c>
      <c r="G1870" s="33">
        <v>21448</v>
      </c>
      <c r="H1870" s="33">
        <v>3967</v>
      </c>
      <c r="I1870" s="3">
        <f t="shared" si="58"/>
        <v>42748</v>
      </c>
      <c r="J1870" s="3">
        <f t="shared" si="58"/>
        <v>8238</v>
      </c>
      <c r="K1870" s="3">
        <f t="shared" si="59"/>
        <v>50986</v>
      </c>
    </row>
    <row r="1871" spans="1:11" ht="17.399999999999999" customHeight="1" x14ac:dyDescent="0.3">
      <c r="A1871" s="23" t="s">
        <v>3681</v>
      </c>
      <c r="B1871" s="23" t="s">
        <v>3680</v>
      </c>
      <c r="C1871" s="69">
        <v>1</v>
      </c>
      <c r="D1871" s="23" t="s">
        <v>35</v>
      </c>
      <c r="E1871" s="33">
        <v>21300</v>
      </c>
      <c r="F1871" s="33">
        <v>4271</v>
      </c>
      <c r="G1871" s="33">
        <v>21448</v>
      </c>
      <c r="H1871" s="33">
        <v>3967</v>
      </c>
      <c r="I1871" s="3">
        <f t="shared" si="58"/>
        <v>42748</v>
      </c>
      <c r="J1871" s="3">
        <f t="shared" si="58"/>
        <v>8238</v>
      </c>
      <c r="K1871" s="3">
        <f t="shared" si="59"/>
        <v>50986</v>
      </c>
    </row>
    <row r="1872" spans="1:11" ht="17.399999999999999" customHeight="1" x14ac:dyDescent="0.3">
      <c r="A1872" s="23" t="s">
        <v>3705</v>
      </c>
      <c r="B1872" s="23" t="s">
        <v>3704</v>
      </c>
      <c r="C1872" s="69">
        <v>1</v>
      </c>
      <c r="D1872" s="23" t="s">
        <v>35</v>
      </c>
      <c r="E1872" s="33">
        <v>21300</v>
      </c>
      <c r="F1872" s="33">
        <v>4271</v>
      </c>
      <c r="G1872" s="33">
        <v>21448</v>
      </c>
      <c r="H1872" s="33">
        <v>3967</v>
      </c>
      <c r="I1872" s="3">
        <f t="shared" si="58"/>
        <v>42748</v>
      </c>
      <c r="J1872" s="3">
        <f t="shared" si="58"/>
        <v>8238</v>
      </c>
      <c r="K1872" s="3">
        <f t="shared" si="59"/>
        <v>50986</v>
      </c>
    </row>
    <row r="1873" spans="1:11" ht="17.399999999999999" customHeight="1" x14ac:dyDescent="0.3">
      <c r="A1873" s="23" t="s">
        <v>3679</v>
      </c>
      <c r="B1873" s="23" t="s">
        <v>3678</v>
      </c>
      <c r="C1873" s="69">
        <v>1</v>
      </c>
      <c r="D1873" s="23" t="s">
        <v>35</v>
      </c>
      <c r="E1873" s="33">
        <v>21300</v>
      </c>
      <c r="F1873" s="33">
        <v>4271</v>
      </c>
      <c r="G1873" s="33">
        <v>21448</v>
      </c>
      <c r="H1873" s="33">
        <v>3967</v>
      </c>
      <c r="I1873" s="3">
        <f t="shared" si="58"/>
        <v>42748</v>
      </c>
      <c r="J1873" s="3">
        <f t="shared" si="58"/>
        <v>8238</v>
      </c>
      <c r="K1873" s="3">
        <f t="shared" si="59"/>
        <v>50986</v>
      </c>
    </row>
    <row r="1874" spans="1:11" ht="17.399999999999999" customHeight="1" x14ac:dyDescent="0.3">
      <c r="A1874" s="23" t="s">
        <v>3677</v>
      </c>
      <c r="B1874" s="23" t="s">
        <v>3676</v>
      </c>
      <c r="C1874" s="69">
        <v>1</v>
      </c>
      <c r="D1874" s="23" t="s">
        <v>35</v>
      </c>
      <c r="E1874" s="33">
        <v>21300</v>
      </c>
      <c r="F1874" s="33">
        <v>4271</v>
      </c>
      <c r="G1874" s="33">
        <v>21448</v>
      </c>
      <c r="H1874" s="33">
        <v>3967</v>
      </c>
      <c r="I1874" s="3">
        <f t="shared" si="58"/>
        <v>42748</v>
      </c>
      <c r="J1874" s="3">
        <f t="shared" si="58"/>
        <v>8238</v>
      </c>
      <c r="K1874" s="3">
        <f t="shared" si="59"/>
        <v>50986</v>
      </c>
    </row>
    <row r="1875" spans="1:11" ht="17.399999999999999" customHeight="1" x14ac:dyDescent="0.3">
      <c r="A1875" s="23" t="s">
        <v>3417</v>
      </c>
      <c r="B1875" s="23" t="s">
        <v>3416</v>
      </c>
      <c r="C1875" s="69">
        <v>1</v>
      </c>
      <c r="D1875" s="23" t="s">
        <v>47</v>
      </c>
      <c r="E1875" s="33">
        <v>31348</v>
      </c>
      <c r="F1875" s="33">
        <v>5794</v>
      </c>
      <c r="G1875" s="33">
        <v>11440</v>
      </c>
      <c r="H1875" s="33">
        <v>2198</v>
      </c>
      <c r="I1875" s="3">
        <f t="shared" si="58"/>
        <v>42788</v>
      </c>
      <c r="J1875" s="3">
        <f t="shared" si="58"/>
        <v>7992</v>
      </c>
      <c r="K1875" s="3">
        <f t="shared" si="59"/>
        <v>50780</v>
      </c>
    </row>
    <row r="1876" spans="1:11" ht="17.399999999999999" customHeight="1" x14ac:dyDescent="0.3">
      <c r="A1876" s="23" t="s">
        <v>3409</v>
      </c>
      <c r="B1876" s="23" t="s">
        <v>3408</v>
      </c>
      <c r="C1876" s="69">
        <v>1</v>
      </c>
      <c r="D1876" s="23" t="s">
        <v>47</v>
      </c>
      <c r="E1876" s="33">
        <v>31348</v>
      </c>
      <c r="F1876" s="33">
        <v>5794</v>
      </c>
      <c r="G1876" s="33">
        <v>11440</v>
      </c>
      <c r="H1876" s="33">
        <v>2198</v>
      </c>
      <c r="I1876" s="3">
        <f t="shared" si="58"/>
        <v>42788</v>
      </c>
      <c r="J1876" s="3">
        <f t="shared" si="58"/>
        <v>7992</v>
      </c>
      <c r="K1876" s="3">
        <f t="shared" si="59"/>
        <v>50780</v>
      </c>
    </row>
    <row r="1877" spans="1:11" ht="17.399999999999999" customHeight="1" x14ac:dyDescent="0.3">
      <c r="A1877" s="23" t="s">
        <v>3405</v>
      </c>
      <c r="B1877" s="23" t="s">
        <v>3404</v>
      </c>
      <c r="C1877" s="69">
        <v>1</v>
      </c>
      <c r="D1877" s="23" t="s">
        <v>47</v>
      </c>
      <c r="E1877" s="33">
        <v>31348</v>
      </c>
      <c r="F1877" s="33">
        <v>5794</v>
      </c>
      <c r="G1877" s="33">
        <v>11440</v>
      </c>
      <c r="H1877" s="33">
        <v>2198</v>
      </c>
      <c r="I1877" s="3">
        <f t="shared" si="58"/>
        <v>42788</v>
      </c>
      <c r="J1877" s="3">
        <f t="shared" si="58"/>
        <v>7992</v>
      </c>
      <c r="K1877" s="3">
        <f t="shared" si="59"/>
        <v>50780</v>
      </c>
    </row>
    <row r="1878" spans="1:11" ht="17.399999999999999" customHeight="1" x14ac:dyDescent="0.3">
      <c r="A1878" s="23" t="s">
        <v>3399</v>
      </c>
      <c r="B1878" s="23" t="s">
        <v>3398</v>
      </c>
      <c r="C1878" s="69">
        <v>1</v>
      </c>
      <c r="D1878" s="23" t="s">
        <v>47</v>
      </c>
      <c r="E1878" s="33">
        <v>31348</v>
      </c>
      <c r="F1878" s="33">
        <v>5794</v>
      </c>
      <c r="G1878" s="33">
        <v>11440</v>
      </c>
      <c r="H1878" s="33">
        <v>2198</v>
      </c>
      <c r="I1878" s="3">
        <f t="shared" si="58"/>
        <v>42788</v>
      </c>
      <c r="J1878" s="3">
        <f t="shared" si="58"/>
        <v>7992</v>
      </c>
      <c r="K1878" s="3">
        <f t="shared" si="59"/>
        <v>50780</v>
      </c>
    </row>
    <row r="1879" spans="1:11" ht="17.399999999999999" customHeight="1" x14ac:dyDescent="0.3">
      <c r="A1879" s="23" t="s">
        <v>3421</v>
      </c>
      <c r="B1879" s="23" t="s">
        <v>3420</v>
      </c>
      <c r="C1879" s="69">
        <v>1</v>
      </c>
      <c r="D1879" s="23" t="s">
        <v>47</v>
      </c>
      <c r="E1879" s="33">
        <v>31348</v>
      </c>
      <c r="F1879" s="33">
        <v>5794</v>
      </c>
      <c r="G1879" s="33">
        <v>11440</v>
      </c>
      <c r="H1879" s="33">
        <v>2198</v>
      </c>
      <c r="I1879" s="3">
        <f t="shared" si="58"/>
        <v>42788</v>
      </c>
      <c r="J1879" s="3">
        <f t="shared" si="58"/>
        <v>7992</v>
      </c>
      <c r="K1879" s="3">
        <f t="shared" si="59"/>
        <v>50780</v>
      </c>
    </row>
    <row r="1880" spans="1:11" ht="17.399999999999999" customHeight="1" x14ac:dyDescent="0.3">
      <c r="A1880" s="23" t="s">
        <v>3419</v>
      </c>
      <c r="B1880" s="23" t="s">
        <v>3418</v>
      </c>
      <c r="C1880" s="69">
        <v>1</v>
      </c>
      <c r="D1880" s="23" t="s">
        <v>47</v>
      </c>
      <c r="E1880" s="33">
        <v>31348</v>
      </c>
      <c r="F1880" s="33">
        <v>5794</v>
      </c>
      <c r="G1880" s="33">
        <v>11440</v>
      </c>
      <c r="H1880" s="33">
        <v>2198</v>
      </c>
      <c r="I1880" s="3">
        <f t="shared" si="58"/>
        <v>42788</v>
      </c>
      <c r="J1880" s="3">
        <f t="shared" si="58"/>
        <v>7992</v>
      </c>
      <c r="K1880" s="3">
        <f t="shared" si="59"/>
        <v>50780</v>
      </c>
    </row>
    <row r="1881" spans="1:11" ht="17.399999999999999" customHeight="1" x14ac:dyDescent="0.3">
      <c r="A1881" s="23" t="s">
        <v>3413</v>
      </c>
      <c r="B1881" s="23" t="s">
        <v>3412</v>
      </c>
      <c r="C1881" s="69">
        <v>1</v>
      </c>
      <c r="D1881" s="23" t="s">
        <v>47</v>
      </c>
      <c r="E1881" s="33">
        <v>31348</v>
      </c>
      <c r="F1881" s="33">
        <v>5794</v>
      </c>
      <c r="G1881" s="33">
        <v>11440</v>
      </c>
      <c r="H1881" s="33">
        <v>2198</v>
      </c>
      <c r="I1881" s="3">
        <f t="shared" si="58"/>
        <v>42788</v>
      </c>
      <c r="J1881" s="3">
        <f t="shared" si="58"/>
        <v>7992</v>
      </c>
      <c r="K1881" s="3">
        <f t="shared" si="59"/>
        <v>50780</v>
      </c>
    </row>
    <row r="1882" spans="1:11" ht="17.399999999999999" customHeight="1" x14ac:dyDescent="0.3">
      <c r="A1882" s="23" t="s">
        <v>3411</v>
      </c>
      <c r="B1882" s="23" t="s">
        <v>3410</v>
      </c>
      <c r="C1882" s="69">
        <v>1</v>
      </c>
      <c r="D1882" s="23" t="s">
        <v>47</v>
      </c>
      <c r="E1882" s="33">
        <v>31348</v>
      </c>
      <c r="F1882" s="33">
        <v>5794</v>
      </c>
      <c r="G1882" s="33">
        <v>11440</v>
      </c>
      <c r="H1882" s="33">
        <v>2198</v>
      </c>
      <c r="I1882" s="3">
        <f t="shared" si="58"/>
        <v>42788</v>
      </c>
      <c r="J1882" s="3">
        <f t="shared" si="58"/>
        <v>7992</v>
      </c>
      <c r="K1882" s="3">
        <f t="shared" si="59"/>
        <v>50780</v>
      </c>
    </row>
    <row r="1883" spans="1:11" ht="17.399999999999999" customHeight="1" x14ac:dyDescent="0.3">
      <c r="A1883" s="23" t="s">
        <v>3401</v>
      </c>
      <c r="B1883" s="23" t="s">
        <v>3400</v>
      </c>
      <c r="C1883" s="69">
        <v>1</v>
      </c>
      <c r="D1883" s="23" t="s">
        <v>47</v>
      </c>
      <c r="E1883" s="33">
        <v>31348</v>
      </c>
      <c r="F1883" s="33">
        <v>5794</v>
      </c>
      <c r="G1883" s="33">
        <v>11440</v>
      </c>
      <c r="H1883" s="33">
        <v>2198</v>
      </c>
      <c r="I1883" s="3">
        <f t="shared" si="58"/>
        <v>42788</v>
      </c>
      <c r="J1883" s="3">
        <f t="shared" si="58"/>
        <v>7992</v>
      </c>
      <c r="K1883" s="3">
        <f t="shared" si="59"/>
        <v>50780</v>
      </c>
    </row>
    <row r="1884" spans="1:11" ht="17.399999999999999" customHeight="1" x14ac:dyDescent="0.3">
      <c r="A1884" s="23" t="s">
        <v>3407</v>
      </c>
      <c r="B1884" s="23" t="s">
        <v>3406</v>
      </c>
      <c r="C1884" s="69">
        <v>1</v>
      </c>
      <c r="D1884" s="23" t="s">
        <v>47</v>
      </c>
      <c r="E1884" s="33">
        <v>31348</v>
      </c>
      <c r="F1884" s="33">
        <v>5794</v>
      </c>
      <c r="G1884" s="33">
        <v>11440</v>
      </c>
      <c r="H1884" s="33">
        <v>2198</v>
      </c>
      <c r="I1884" s="3">
        <f t="shared" si="58"/>
        <v>42788</v>
      </c>
      <c r="J1884" s="3">
        <f t="shared" si="58"/>
        <v>7992</v>
      </c>
      <c r="K1884" s="3">
        <f t="shared" si="59"/>
        <v>50780</v>
      </c>
    </row>
    <row r="1885" spans="1:11" ht="17.399999999999999" customHeight="1" x14ac:dyDescent="0.3">
      <c r="A1885" s="23" t="s">
        <v>3415</v>
      </c>
      <c r="B1885" s="23" t="s">
        <v>3414</v>
      </c>
      <c r="C1885" s="69">
        <v>1</v>
      </c>
      <c r="D1885" s="23" t="s">
        <v>47</v>
      </c>
      <c r="E1885" s="33">
        <v>31348</v>
      </c>
      <c r="F1885" s="33">
        <v>5794</v>
      </c>
      <c r="G1885" s="33">
        <v>11440</v>
      </c>
      <c r="H1885" s="33">
        <v>2198</v>
      </c>
      <c r="I1885" s="3">
        <f t="shared" si="58"/>
        <v>42788</v>
      </c>
      <c r="J1885" s="3">
        <f t="shared" si="58"/>
        <v>7992</v>
      </c>
      <c r="K1885" s="3">
        <f t="shared" si="59"/>
        <v>50780</v>
      </c>
    </row>
    <row r="1886" spans="1:11" ht="17.399999999999999" customHeight="1" x14ac:dyDescent="0.3">
      <c r="A1886" s="23" t="s">
        <v>3403</v>
      </c>
      <c r="B1886" s="23" t="s">
        <v>3402</v>
      </c>
      <c r="C1886" s="69">
        <v>1</v>
      </c>
      <c r="D1886" s="23" t="s">
        <v>47</v>
      </c>
      <c r="E1886" s="33">
        <v>31348</v>
      </c>
      <c r="F1886" s="33">
        <v>5794</v>
      </c>
      <c r="G1886" s="33">
        <v>11440</v>
      </c>
      <c r="H1886" s="33">
        <v>2198</v>
      </c>
      <c r="I1886" s="3">
        <f t="shared" si="58"/>
        <v>42788</v>
      </c>
      <c r="J1886" s="3">
        <f t="shared" si="58"/>
        <v>7992</v>
      </c>
      <c r="K1886" s="3">
        <f t="shared" si="59"/>
        <v>50780</v>
      </c>
    </row>
    <row r="1887" spans="1:11" ht="17.399999999999999" customHeight="1" x14ac:dyDescent="0.3">
      <c r="A1887" s="23" t="s">
        <v>4811</v>
      </c>
      <c r="B1887" s="23" t="s">
        <v>4810</v>
      </c>
      <c r="C1887" s="69">
        <v>1</v>
      </c>
      <c r="D1887" s="23" t="s">
        <v>33</v>
      </c>
      <c r="E1887" s="33">
        <v>28318</v>
      </c>
      <c r="F1887" s="33">
        <v>6025</v>
      </c>
      <c r="G1887" s="33">
        <v>13334</v>
      </c>
      <c r="H1887" s="33">
        <v>3064</v>
      </c>
      <c r="I1887" s="3">
        <f t="shared" si="58"/>
        <v>41652</v>
      </c>
      <c r="J1887" s="3">
        <f t="shared" si="58"/>
        <v>9089</v>
      </c>
      <c r="K1887" s="3">
        <f t="shared" si="59"/>
        <v>50741</v>
      </c>
    </row>
    <row r="1888" spans="1:11" ht="17.399999999999999" customHeight="1" x14ac:dyDescent="0.3">
      <c r="A1888" s="23" t="s">
        <v>2011</v>
      </c>
      <c r="B1888" s="23" t="s">
        <v>2010</v>
      </c>
      <c r="C1888" s="69">
        <v>1</v>
      </c>
      <c r="D1888" s="23" t="s">
        <v>122</v>
      </c>
      <c r="E1888" s="33">
        <v>32142</v>
      </c>
      <c r="F1888" s="33">
        <v>2580</v>
      </c>
      <c r="G1888" s="33">
        <v>13728</v>
      </c>
      <c r="H1888" s="33">
        <v>2202</v>
      </c>
      <c r="I1888" s="3">
        <f t="shared" si="58"/>
        <v>45870</v>
      </c>
      <c r="J1888" s="3">
        <f t="shared" si="58"/>
        <v>4782</v>
      </c>
      <c r="K1888" s="3">
        <f t="shared" si="59"/>
        <v>50652</v>
      </c>
    </row>
    <row r="1889" spans="1:11" ht="17.399999999999999" customHeight="1" x14ac:dyDescent="0.3">
      <c r="A1889" s="23" t="s">
        <v>1969</v>
      </c>
      <c r="B1889" s="23" t="s">
        <v>1968</v>
      </c>
      <c r="C1889" s="69">
        <v>1</v>
      </c>
      <c r="D1889" s="23" t="s">
        <v>122</v>
      </c>
      <c r="E1889" s="33">
        <v>32142</v>
      </c>
      <c r="F1889" s="33">
        <v>2580</v>
      </c>
      <c r="G1889" s="33">
        <v>13728</v>
      </c>
      <c r="H1889" s="33">
        <v>2202</v>
      </c>
      <c r="I1889" s="3">
        <f t="shared" si="58"/>
        <v>45870</v>
      </c>
      <c r="J1889" s="3">
        <f t="shared" si="58"/>
        <v>4782</v>
      </c>
      <c r="K1889" s="3">
        <f t="shared" si="59"/>
        <v>50652</v>
      </c>
    </row>
    <row r="1890" spans="1:11" ht="17.399999999999999" customHeight="1" x14ac:dyDescent="0.3">
      <c r="A1890" s="23" t="s">
        <v>1979</v>
      </c>
      <c r="B1890" s="23" t="s">
        <v>1978</v>
      </c>
      <c r="C1890" s="69">
        <v>1</v>
      </c>
      <c r="D1890" s="23" t="s">
        <v>122</v>
      </c>
      <c r="E1890" s="33">
        <v>32142</v>
      </c>
      <c r="F1890" s="33">
        <v>2580</v>
      </c>
      <c r="G1890" s="33">
        <v>13728</v>
      </c>
      <c r="H1890" s="33">
        <v>2202</v>
      </c>
      <c r="I1890" s="3">
        <f t="shared" si="58"/>
        <v>45870</v>
      </c>
      <c r="J1890" s="3">
        <f t="shared" si="58"/>
        <v>4782</v>
      </c>
      <c r="K1890" s="3">
        <f t="shared" si="59"/>
        <v>50652</v>
      </c>
    </row>
    <row r="1891" spans="1:11" ht="17.399999999999999" customHeight="1" x14ac:dyDescent="0.3">
      <c r="A1891" s="23" t="s">
        <v>5107</v>
      </c>
      <c r="B1891" s="23" t="s">
        <v>5106</v>
      </c>
      <c r="C1891" s="69">
        <v>1</v>
      </c>
      <c r="D1891" s="23" t="s">
        <v>206</v>
      </c>
      <c r="E1891" s="33">
        <v>26576</v>
      </c>
      <c r="F1891" s="33">
        <v>6456</v>
      </c>
      <c r="G1891" s="33">
        <v>13543</v>
      </c>
      <c r="H1891" s="33">
        <v>3782</v>
      </c>
      <c r="I1891" s="3">
        <f t="shared" si="58"/>
        <v>40119</v>
      </c>
      <c r="J1891" s="3">
        <f t="shared" si="58"/>
        <v>10238</v>
      </c>
      <c r="K1891" s="3">
        <f t="shared" si="59"/>
        <v>50357</v>
      </c>
    </row>
    <row r="1892" spans="1:11" ht="17.399999999999999" customHeight="1" x14ac:dyDescent="0.3">
      <c r="A1892" s="23" t="s">
        <v>1620</v>
      </c>
      <c r="B1892" s="23" t="s">
        <v>1619</v>
      </c>
      <c r="C1892" s="69">
        <v>1</v>
      </c>
      <c r="D1892" s="23" t="s">
        <v>152</v>
      </c>
      <c r="E1892" s="33">
        <v>0</v>
      </c>
      <c r="F1892" s="33">
        <v>0</v>
      </c>
      <c r="G1892" s="33">
        <v>43000</v>
      </c>
      <c r="H1892" s="33">
        <v>7316</v>
      </c>
      <c r="I1892" s="3">
        <f t="shared" si="58"/>
        <v>43000</v>
      </c>
      <c r="J1892" s="3">
        <f t="shared" si="58"/>
        <v>7316</v>
      </c>
      <c r="K1892" s="3">
        <f t="shared" si="59"/>
        <v>50316</v>
      </c>
    </row>
    <row r="1893" spans="1:11" ht="17.399999999999999" customHeight="1" x14ac:dyDescent="0.3">
      <c r="A1893" s="23" t="s">
        <v>1618</v>
      </c>
      <c r="B1893" s="23" t="s">
        <v>1617</v>
      </c>
      <c r="C1893" s="69">
        <v>1</v>
      </c>
      <c r="D1893" s="23" t="s">
        <v>152</v>
      </c>
      <c r="E1893" s="33">
        <v>0</v>
      </c>
      <c r="F1893" s="33">
        <v>0</v>
      </c>
      <c r="G1893" s="33">
        <v>43000</v>
      </c>
      <c r="H1893" s="33">
        <v>7316</v>
      </c>
      <c r="I1893" s="3">
        <f t="shared" si="58"/>
        <v>43000</v>
      </c>
      <c r="J1893" s="3">
        <f t="shared" si="58"/>
        <v>7316</v>
      </c>
      <c r="K1893" s="3">
        <f t="shared" si="59"/>
        <v>50316</v>
      </c>
    </row>
    <row r="1894" spans="1:11" ht="17.399999999999999" customHeight="1" x14ac:dyDescent="0.3">
      <c r="A1894" s="23" t="s">
        <v>1616</v>
      </c>
      <c r="B1894" s="23" t="s">
        <v>1615</v>
      </c>
      <c r="C1894" s="69">
        <v>1</v>
      </c>
      <c r="D1894" s="23" t="s">
        <v>152</v>
      </c>
      <c r="E1894" s="33">
        <v>0</v>
      </c>
      <c r="F1894" s="33">
        <v>0</v>
      </c>
      <c r="G1894" s="33">
        <v>43000</v>
      </c>
      <c r="H1894" s="33">
        <v>7316</v>
      </c>
      <c r="I1894" s="3">
        <f t="shared" si="58"/>
        <v>43000</v>
      </c>
      <c r="J1894" s="3">
        <f t="shared" si="58"/>
        <v>7316</v>
      </c>
      <c r="K1894" s="3">
        <f t="shared" si="59"/>
        <v>50316</v>
      </c>
    </row>
    <row r="1895" spans="1:11" ht="17.399999999999999" customHeight="1" x14ac:dyDescent="0.3">
      <c r="A1895" s="23" t="s">
        <v>1622</v>
      </c>
      <c r="B1895" s="23" t="s">
        <v>1621</v>
      </c>
      <c r="C1895" s="69">
        <v>1</v>
      </c>
      <c r="D1895" s="23" t="s">
        <v>152</v>
      </c>
      <c r="E1895" s="33">
        <v>0</v>
      </c>
      <c r="F1895" s="33">
        <v>0</v>
      </c>
      <c r="G1895" s="33">
        <v>43000</v>
      </c>
      <c r="H1895" s="33">
        <v>7316</v>
      </c>
      <c r="I1895" s="3">
        <f t="shared" si="58"/>
        <v>43000</v>
      </c>
      <c r="J1895" s="3">
        <f t="shared" si="58"/>
        <v>7316</v>
      </c>
      <c r="K1895" s="3">
        <f t="shared" si="59"/>
        <v>50316</v>
      </c>
    </row>
    <row r="1896" spans="1:11" ht="17.399999999999999" customHeight="1" x14ac:dyDescent="0.3">
      <c r="A1896" s="23" t="s">
        <v>1626</v>
      </c>
      <c r="B1896" s="23" t="s">
        <v>1625</v>
      </c>
      <c r="C1896" s="69">
        <v>1</v>
      </c>
      <c r="D1896" s="23" t="s">
        <v>152</v>
      </c>
      <c r="E1896" s="33">
        <v>0</v>
      </c>
      <c r="F1896" s="33">
        <v>0</v>
      </c>
      <c r="G1896" s="33">
        <v>43000</v>
      </c>
      <c r="H1896" s="33">
        <v>7316</v>
      </c>
      <c r="I1896" s="3">
        <f t="shared" si="58"/>
        <v>43000</v>
      </c>
      <c r="J1896" s="3">
        <f t="shared" si="58"/>
        <v>7316</v>
      </c>
      <c r="K1896" s="3">
        <f t="shared" si="59"/>
        <v>50316</v>
      </c>
    </row>
    <row r="1897" spans="1:11" ht="17.399999999999999" customHeight="1" x14ac:dyDescent="0.3">
      <c r="A1897" s="23" t="s">
        <v>1624</v>
      </c>
      <c r="B1897" s="23" t="s">
        <v>1623</v>
      </c>
      <c r="C1897" s="69">
        <v>1</v>
      </c>
      <c r="D1897" s="23" t="s">
        <v>152</v>
      </c>
      <c r="E1897" s="33">
        <v>0</v>
      </c>
      <c r="F1897" s="33">
        <v>0</v>
      </c>
      <c r="G1897" s="33">
        <v>43000</v>
      </c>
      <c r="H1897" s="33">
        <v>7316</v>
      </c>
      <c r="I1897" s="3">
        <f t="shared" si="58"/>
        <v>43000</v>
      </c>
      <c r="J1897" s="3">
        <f t="shared" si="58"/>
        <v>7316</v>
      </c>
      <c r="K1897" s="3">
        <f t="shared" si="59"/>
        <v>50316</v>
      </c>
    </row>
    <row r="1898" spans="1:11" ht="17.399999999999999" customHeight="1" x14ac:dyDescent="0.3">
      <c r="A1898" s="23" t="s">
        <v>1628</v>
      </c>
      <c r="B1898" s="23" t="s">
        <v>1627</v>
      </c>
      <c r="C1898" s="69">
        <v>1</v>
      </c>
      <c r="D1898" s="23" t="s">
        <v>152</v>
      </c>
      <c r="E1898" s="33">
        <v>0</v>
      </c>
      <c r="F1898" s="33">
        <v>0</v>
      </c>
      <c r="G1898" s="33">
        <v>43000</v>
      </c>
      <c r="H1898" s="33">
        <v>7316</v>
      </c>
      <c r="I1898" s="3">
        <f t="shared" si="58"/>
        <v>43000</v>
      </c>
      <c r="J1898" s="3">
        <f t="shared" si="58"/>
        <v>7316</v>
      </c>
      <c r="K1898" s="3">
        <f t="shared" si="59"/>
        <v>50316</v>
      </c>
    </row>
    <row r="1899" spans="1:11" ht="17.399999999999999" customHeight="1" x14ac:dyDescent="0.3">
      <c r="A1899" s="23" t="s">
        <v>1154</v>
      </c>
      <c r="B1899" s="23" t="s">
        <v>1153</v>
      </c>
      <c r="C1899" s="69">
        <v>1</v>
      </c>
      <c r="D1899" s="23" t="s">
        <v>75</v>
      </c>
      <c r="E1899" s="33">
        <v>26458</v>
      </c>
      <c r="F1899" s="33">
        <v>2712</v>
      </c>
      <c r="G1899" s="33">
        <v>17147</v>
      </c>
      <c r="H1899" s="33">
        <v>3715</v>
      </c>
      <c r="I1899" s="3">
        <f t="shared" si="58"/>
        <v>43605</v>
      </c>
      <c r="J1899" s="3">
        <f t="shared" si="58"/>
        <v>6427</v>
      </c>
      <c r="K1899" s="3">
        <f t="shared" si="59"/>
        <v>50032</v>
      </c>
    </row>
    <row r="1900" spans="1:11" ht="17.399999999999999" customHeight="1" x14ac:dyDescent="0.3">
      <c r="A1900" s="23" t="s">
        <v>1156</v>
      </c>
      <c r="B1900" s="23" t="s">
        <v>1155</v>
      </c>
      <c r="C1900" s="69">
        <v>1</v>
      </c>
      <c r="D1900" s="23" t="s">
        <v>75</v>
      </c>
      <c r="E1900" s="33">
        <v>26458</v>
      </c>
      <c r="F1900" s="33">
        <v>2712</v>
      </c>
      <c r="G1900" s="33">
        <v>17147</v>
      </c>
      <c r="H1900" s="33">
        <v>3715</v>
      </c>
      <c r="I1900" s="3">
        <f t="shared" si="58"/>
        <v>43605</v>
      </c>
      <c r="J1900" s="3">
        <f t="shared" si="58"/>
        <v>6427</v>
      </c>
      <c r="K1900" s="3">
        <f t="shared" si="59"/>
        <v>50032</v>
      </c>
    </row>
    <row r="1901" spans="1:11" ht="17.399999999999999" customHeight="1" x14ac:dyDescent="0.3">
      <c r="A1901" s="23" t="s">
        <v>1148</v>
      </c>
      <c r="B1901" s="23" t="s">
        <v>1147</v>
      </c>
      <c r="C1901" s="69">
        <v>1</v>
      </c>
      <c r="D1901" s="23" t="s">
        <v>75</v>
      </c>
      <c r="E1901" s="33">
        <v>26458</v>
      </c>
      <c r="F1901" s="33">
        <v>2712</v>
      </c>
      <c r="G1901" s="33">
        <v>17147</v>
      </c>
      <c r="H1901" s="33">
        <v>3715</v>
      </c>
      <c r="I1901" s="3">
        <f t="shared" si="58"/>
        <v>43605</v>
      </c>
      <c r="J1901" s="3">
        <f t="shared" si="58"/>
        <v>6427</v>
      </c>
      <c r="K1901" s="3">
        <f t="shared" si="59"/>
        <v>50032</v>
      </c>
    </row>
    <row r="1902" spans="1:11" ht="17.399999999999999" customHeight="1" x14ac:dyDescent="0.3">
      <c r="A1902" s="23" t="s">
        <v>1150</v>
      </c>
      <c r="B1902" s="23" t="s">
        <v>1149</v>
      </c>
      <c r="C1902" s="69">
        <v>1</v>
      </c>
      <c r="D1902" s="23" t="s">
        <v>75</v>
      </c>
      <c r="E1902" s="33">
        <v>26458</v>
      </c>
      <c r="F1902" s="33">
        <v>2712</v>
      </c>
      <c r="G1902" s="33">
        <v>17147</v>
      </c>
      <c r="H1902" s="33">
        <v>3715</v>
      </c>
      <c r="I1902" s="3">
        <f t="shared" si="58"/>
        <v>43605</v>
      </c>
      <c r="J1902" s="3">
        <f t="shared" si="58"/>
        <v>6427</v>
      </c>
      <c r="K1902" s="3">
        <f t="shared" si="59"/>
        <v>50032</v>
      </c>
    </row>
    <row r="1903" spans="1:11" ht="17.399999999999999" customHeight="1" x14ac:dyDescent="0.3">
      <c r="A1903" s="23" t="s">
        <v>1160</v>
      </c>
      <c r="B1903" s="23" t="s">
        <v>1159</v>
      </c>
      <c r="C1903" s="69">
        <v>1</v>
      </c>
      <c r="D1903" s="23" t="s">
        <v>75</v>
      </c>
      <c r="E1903" s="33">
        <v>26458</v>
      </c>
      <c r="F1903" s="33">
        <v>2712</v>
      </c>
      <c r="G1903" s="33">
        <v>17147</v>
      </c>
      <c r="H1903" s="33">
        <v>3715</v>
      </c>
      <c r="I1903" s="3">
        <f t="shared" si="58"/>
        <v>43605</v>
      </c>
      <c r="J1903" s="3">
        <f t="shared" si="58"/>
        <v>6427</v>
      </c>
      <c r="K1903" s="3">
        <f t="shared" si="59"/>
        <v>50032</v>
      </c>
    </row>
    <row r="1904" spans="1:11" ht="17.399999999999999" customHeight="1" x14ac:dyDescent="0.3">
      <c r="A1904" s="23" t="s">
        <v>1158</v>
      </c>
      <c r="B1904" s="23" t="s">
        <v>1157</v>
      </c>
      <c r="C1904" s="69">
        <v>1</v>
      </c>
      <c r="D1904" s="23" t="s">
        <v>75</v>
      </c>
      <c r="E1904" s="33">
        <v>26458</v>
      </c>
      <c r="F1904" s="33">
        <v>2712</v>
      </c>
      <c r="G1904" s="33">
        <v>17147</v>
      </c>
      <c r="H1904" s="33">
        <v>3715</v>
      </c>
      <c r="I1904" s="3">
        <f t="shared" si="58"/>
        <v>43605</v>
      </c>
      <c r="J1904" s="3">
        <f t="shared" si="58"/>
        <v>6427</v>
      </c>
      <c r="K1904" s="3">
        <f t="shared" si="59"/>
        <v>50032</v>
      </c>
    </row>
    <row r="1905" spans="1:11" ht="17.399999999999999" customHeight="1" x14ac:dyDescent="0.3">
      <c r="A1905" s="23" t="s">
        <v>1162</v>
      </c>
      <c r="B1905" s="23" t="s">
        <v>1161</v>
      </c>
      <c r="C1905" s="69">
        <v>1</v>
      </c>
      <c r="D1905" s="23" t="s">
        <v>75</v>
      </c>
      <c r="E1905" s="33">
        <v>26458</v>
      </c>
      <c r="F1905" s="33">
        <v>2712</v>
      </c>
      <c r="G1905" s="33">
        <v>17147</v>
      </c>
      <c r="H1905" s="33">
        <v>3715</v>
      </c>
      <c r="I1905" s="3">
        <f t="shared" si="58"/>
        <v>43605</v>
      </c>
      <c r="J1905" s="3">
        <f t="shared" si="58"/>
        <v>6427</v>
      </c>
      <c r="K1905" s="3">
        <f t="shared" si="59"/>
        <v>50032</v>
      </c>
    </row>
    <row r="1906" spans="1:11" ht="17.399999999999999" customHeight="1" x14ac:dyDescent="0.3">
      <c r="A1906" s="23" t="s">
        <v>1152</v>
      </c>
      <c r="B1906" s="23" t="s">
        <v>1151</v>
      </c>
      <c r="C1906" s="69">
        <v>1</v>
      </c>
      <c r="D1906" s="23" t="s">
        <v>75</v>
      </c>
      <c r="E1906" s="33">
        <v>26458</v>
      </c>
      <c r="F1906" s="33">
        <v>2712</v>
      </c>
      <c r="G1906" s="33">
        <v>17147</v>
      </c>
      <c r="H1906" s="33">
        <v>3715</v>
      </c>
      <c r="I1906" s="3">
        <f t="shared" si="58"/>
        <v>43605</v>
      </c>
      <c r="J1906" s="3">
        <f t="shared" si="58"/>
        <v>6427</v>
      </c>
      <c r="K1906" s="3">
        <f t="shared" si="59"/>
        <v>50032</v>
      </c>
    </row>
    <row r="1907" spans="1:11" ht="17.399999999999999" customHeight="1" x14ac:dyDescent="0.3">
      <c r="A1907" s="23" t="s">
        <v>1666</v>
      </c>
      <c r="B1907" s="23">
        <v>971164050</v>
      </c>
      <c r="C1907" s="69">
        <v>1</v>
      </c>
      <c r="D1907" s="23" t="s">
        <v>4</v>
      </c>
      <c r="E1907" s="33">
        <v>32259</v>
      </c>
      <c r="F1907" s="33">
        <v>0</v>
      </c>
      <c r="G1907" s="33">
        <v>17257</v>
      </c>
      <c r="H1907" s="33">
        <v>0</v>
      </c>
      <c r="I1907" s="3">
        <f t="shared" si="58"/>
        <v>49516</v>
      </c>
      <c r="J1907" s="3">
        <f t="shared" si="58"/>
        <v>0</v>
      </c>
      <c r="K1907" s="3">
        <f t="shared" si="59"/>
        <v>49516</v>
      </c>
    </row>
    <row r="1908" spans="1:11" ht="17.399999999999999" customHeight="1" x14ac:dyDescent="0.3">
      <c r="A1908" s="23" t="s">
        <v>2354</v>
      </c>
      <c r="B1908" s="23" t="s">
        <v>2353</v>
      </c>
      <c r="C1908" s="69">
        <v>1</v>
      </c>
      <c r="D1908" s="23" t="s">
        <v>73</v>
      </c>
      <c r="E1908" s="33">
        <v>31727</v>
      </c>
      <c r="F1908" s="33">
        <v>3000</v>
      </c>
      <c r="G1908" s="33">
        <v>12318</v>
      </c>
      <c r="H1908" s="33">
        <v>1712</v>
      </c>
      <c r="I1908" s="3">
        <f t="shared" si="58"/>
        <v>44045</v>
      </c>
      <c r="J1908" s="3">
        <f t="shared" si="58"/>
        <v>4712</v>
      </c>
      <c r="K1908" s="3">
        <f t="shared" si="59"/>
        <v>48757</v>
      </c>
    </row>
    <row r="1909" spans="1:11" ht="17.399999999999999" customHeight="1" x14ac:dyDescent="0.3">
      <c r="A1909" s="23" t="s">
        <v>2346</v>
      </c>
      <c r="B1909" s="23" t="s">
        <v>2345</v>
      </c>
      <c r="C1909" s="69">
        <v>1</v>
      </c>
      <c r="D1909" s="23" t="s">
        <v>73</v>
      </c>
      <c r="E1909" s="33">
        <v>31727</v>
      </c>
      <c r="F1909" s="33">
        <v>3000</v>
      </c>
      <c r="G1909" s="33">
        <v>12318</v>
      </c>
      <c r="H1909" s="33">
        <v>1712</v>
      </c>
      <c r="I1909" s="3">
        <f t="shared" si="58"/>
        <v>44045</v>
      </c>
      <c r="J1909" s="3">
        <f t="shared" si="58"/>
        <v>4712</v>
      </c>
      <c r="K1909" s="3">
        <f t="shared" si="59"/>
        <v>48757</v>
      </c>
    </row>
    <row r="1910" spans="1:11" ht="17.399999999999999" customHeight="1" x14ac:dyDescent="0.3">
      <c r="A1910" s="23" t="s">
        <v>3639</v>
      </c>
      <c r="B1910" s="23" t="s">
        <v>3638</v>
      </c>
      <c r="C1910" s="69">
        <v>1</v>
      </c>
      <c r="D1910" s="23" t="s">
        <v>117</v>
      </c>
      <c r="E1910" s="33">
        <v>26544</v>
      </c>
      <c r="F1910" s="33">
        <v>0</v>
      </c>
      <c r="G1910" s="33">
        <v>22097</v>
      </c>
      <c r="H1910" s="33">
        <v>0</v>
      </c>
      <c r="I1910" s="3">
        <f t="shared" si="58"/>
        <v>48641</v>
      </c>
      <c r="J1910" s="3">
        <f t="shared" si="58"/>
        <v>0</v>
      </c>
      <c r="K1910" s="3">
        <f t="shared" si="59"/>
        <v>48641</v>
      </c>
    </row>
    <row r="1911" spans="1:11" ht="17.399999999999999" customHeight="1" x14ac:dyDescent="0.3">
      <c r="A1911" s="23" t="s">
        <v>3637</v>
      </c>
      <c r="B1911" s="23" t="s">
        <v>3636</v>
      </c>
      <c r="C1911" s="69">
        <v>1</v>
      </c>
      <c r="D1911" s="23" t="s">
        <v>117</v>
      </c>
      <c r="E1911" s="33">
        <v>26544</v>
      </c>
      <c r="F1911" s="33">
        <v>0</v>
      </c>
      <c r="G1911" s="33">
        <v>22097</v>
      </c>
      <c r="H1911" s="33">
        <v>0</v>
      </c>
      <c r="I1911" s="3">
        <f t="shared" si="58"/>
        <v>48641</v>
      </c>
      <c r="J1911" s="3">
        <f t="shared" si="58"/>
        <v>0</v>
      </c>
      <c r="K1911" s="3">
        <f t="shared" si="59"/>
        <v>48641</v>
      </c>
    </row>
    <row r="1912" spans="1:11" ht="17.399999999999999" customHeight="1" x14ac:dyDescent="0.3">
      <c r="A1912" s="23" t="s">
        <v>3655</v>
      </c>
      <c r="B1912" s="23" t="s">
        <v>3654</v>
      </c>
      <c r="C1912" s="69">
        <v>1</v>
      </c>
      <c r="D1912" s="23" t="s">
        <v>117</v>
      </c>
      <c r="E1912" s="33">
        <v>26544</v>
      </c>
      <c r="F1912" s="33">
        <v>0</v>
      </c>
      <c r="G1912" s="33">
        <v>22097</v>
      </c>
      <c r="H1912" s="33">
        <v>0</v>
      </c>
      <c r="I1912" s="3">
        <f t="shared" si="58"/>
        <v>48641</v>
      </c>
      <c r="J1912" s="3">
        <f t="shared" si="58"/>
        <v>0</v>
      </c>
      <c r="K1912" s="3">
        <f t="shared" si="59"/>
        <v>48641</v>
      </c>
    </row>
    <row r="1913" spans="1:11" ht="17.399999999999999" customHeight="1" x14ac:dyDescent="0.3">
      <c r="A1913" s="23" t="s">
        <v>3649</v>
      </c>
      <c r="B1913" s="23" t="s">
        <v>3648</v>
      </c>
      <c r="C1913" s="69">
        <v>1</v>
      </c>
      <c r="D1913" s="23" t="s">
        <v>117</v>
      </c>
      <c r="E1913" s="33">
        <v>26544</v>
      </c>
      <c r="F1913" s="33">
        <v>0</v>
      </c>
      <c r="G1913" s="33">
        <v>22097</v>
      </c>
      <c r="H1913" s="33">
        <v>0</v>
      </c>
      <c r="I1913" s="3">
        <f t="shared" si="58"/>
        <v>48641</v>
      </c>
      <c r="J1913" s="3">
        <f t="shared" si="58"/>
        <v>0</v>
      </c>
      <c r="K1913" s="3">
        <f t="shared" si="59"/>
        <v>48641</v>
      </c>
    </row>
    <row r="1914" spans="1:11" ht="17.399999999999999" customHeight="1" x14ac:dyDescent="0.3">
      <c r="A1914" s="23" t="s">
        <v>3643</v>
      </c>
      <c r="B1914" s="23" t="s">
        <v>3642</v>
      </c>
      <c r="C1914" s="69">
        <v>1</v>
      </c>
      <c r="D1914" s="23" t="s">
        <v>117</v>
      </c>
      <c r="E1914" s="33">
        <v>26544</v>
      </c>
      <c r="F1914" s="33">
        <v>0</v>
      </c>
      <c r="G1914" s="33">
        <v>22097</v>
      </c>
      <c r="H1914" s="33">
        <v>0</v>
      </c>
      <c r="I1914" s="3">
        <f t="shared" si="58"/>
        <v>48641</v>
      </c>
      <c r="J1914" s="3">
        <f t="shared" si="58"/>
        <v>0</v>
      </c>
      <c r="K1914" s="3">
        <f t="shared" si="59"/>
        <v>48641</v>
      </c>
    </row>
    <row r="1915" spans="1:11" ht="17.399999999999999" customHeight="1" x14ac:dyDescent="0.3">
      <c r="A1915" s="23" t="s">
        <v>3657</v>
      </c>
      <c r="B1915" s="23" t="s">
        <v>3656</v>
      </c>
      <c r="C1915" s="69">
        <v>1</v>
      </c>
      <c r="D1915" s="23" t="s">
        <v>117</v>
      </c>
      <c r="E1915" s="33">
        <v>26544</v>
      </c>
      <c r="F1915" s="33">
        <v>0</v>
      </c>
      <c r="G1915" s="33">
        <v>22097</v>
      </c>
      <c r="H1915" s="33">
        <v>0</v>
      </c>
      <c r="I1915" s="3">
        <f t="shared" si="58"/>
        <v>48641</v>
      </c>
      <c r="J1915" s="3">
        <f t="shared" si="58"/>
        <v>0</v>
      </c>
      <c r="K1915" s="3">
        <f t="shared" si="59"/>
        <v>48641</v>
      </c>
    </row>
    <row r="1916" spans="1:11" ht="17.399999999999999" customHeight="1" x14ac:dyDescent="0.3">
      <c r="A1916" s="23" t="s">
        <v>3651</v>
      </c>
      <c r="B1916" s="23" t="s">
        <v>3650</v>
      </c>
      <c r="C1916" s="69">
        <v>1</v>
      </c>
      <c r="D1916" s="23" t="s">
        <v>117</v>
      </c>
      <c r="E1916" s="33">
        <v>26544</v>
      </c>
      <c r="F1916" s="33">
        <v>0</v>
      </c>
      <c r="G1916" s="33">
        <v>22097</v>
      </c>
      <c r="H1916" s="33">
        <v>0</v>
      </c>
      <c r="I1916" s="3">
        <f t="shared" si="58"/>
        <v>48641</v>
      </c>
      <c r="J1916" s="3">
        <f t="shared" si="58"/>
        <v>0</v>
      </c>
      <c r="K1916" s="3">
        <f t="shared" si="59"/>
        <v>48641</v>
      </c>
    </row>
    <row r="1917" spans="1:11" ht="17.399999999999999" customHeight="1" x14ac:dyDescent="0.3">
      <c r="A1917" s="23" t="s">
        <v>3667</v>
      </c>
      <c r="B1917" s="23" t="s">
        <v>3666</v>
      </c>
      <c r="C1917" s="69">
        <v>1</v>
      </c>
      <c r="D1917" s="23" t="s">
        <v>117</v>
      </c>
      <c r="E1917" s="33">
        <v>26544</v>
      </c>
      <c r="F1917" s="33">
        <v>0</v>
      </c>
      <c r="G1917" s="33">
        <v>22097</v>
      </c>
      <c r="H1917" s="33">
        <v>0</v>
      </c>
      <c r="I1917" s="3">
        <f t="shared" si="58"/>
        <v>48641</v>
      </c>
      <c r="J1917" s="3">
        <f t="shared" si="58"/>
        <v>0</v>
      </c>
      <c r="K1917" s="3">
        <f t="shared" si="59"/>
        <v>48641</v>
      </c>
    </row>
    <row r="1918" spans="1:11" ht="17.399999999999999" customHeight="1" x14ac:dyDescent="0.3">
      <c r="A1918" s="23" t="s">
        <v>3665</v>
      </c>
      <c r="B1918" s="23" t="s">
        <v>3664</v>
      </c>
      <c r="C1918" s="69">
        <v>1</v>
      </c>
      <c r="D1918" s="23" t="s">
        <v>117</v>
      </c>
      <c r="E1918" s="33">
        <v>26544</v>
      </c>
      <c r="F1918" s="33">
        <v>0</v>
      </c>
      <c r="G1918" s="33">
        <v>22097</v>
      </c>
      <c r="H1918" s="33">
        <v>0</v>
      </c>
      <c r="I1918" s="3">
        <f t="shared" si="58"/>
        <v>48641</v>
      </c>
      <c r="J1918" s="3">
        <f t="shared" si="58"/>
        <v>0</v>
      </c>
      <c r="K1918" s="3">
        <f t="shared" si="59"/>
        <v>48641</v>
      </c>
    </row>
    <row r="1919" spans="1:11" ht="17.399999999999999" customHeight="1" x14ac:dyDescent="0.3">
      <c r="A1919" s="23" t="s">
        <v>3647</v>
      </c>
      <c r="B1919" s="23" t="s">
        <v>3646</v>
      </c>
      <c r="C1919" s="69">
        <v>1</v>
      </c>
      <c r="D1919" s="23" t="s">
        <v>117</v>
      </c>
      <c r="E1919" s="33">
        <v>26544</v>
      </c>
      <c r="F1919" s="33">
        <v>0</v>
      </c>
      <c r="G1919" s="33">
        <v>22097</v>
      </c>
      <c r="H1919" s="33">
        <v>0</v>
      </c>
      <c r="I1919" s="3">
        <f t="shared" si="58"/>
        <v>48641</v>
      </c>
      <c r="J1919" s="3">
        <f t="shared" si="58"/>
        <v>0</v>
      </c>
      <c r="K1919" s="3">
        <f t="shared" si="59"/>
        <v>48641</v>
      </c>
    </row>
    <row r="1920" spans="1:11" ht="17.399999999999999" customHeight="1" x14ac:dyDescent="0.3">
      <c r="A1920" s="23" t="s">
        <v>3641</v>
      </c>
      <c r="B1920" s="23" t="s">
        <v>3640</v>
      </c>
      <c r="C1920" s="69">
        <v>1</v>
      </c>
      <c r="D1920" s="23" t="s">
        <v>117</v>
      </c>
      <c r="E1920" s="33">
        <v>26544</v>
      </c>
      <c r="F1920" s="33">
        <v>0</v>
      </c>
      <c r="G1920" s="33">
        <v>22097</v>
      </c>
      <c r="H1920" s="33">
        <v>0</v>
      </c>
      <c r="I1920" s="3">
        <f t="shared" si="58"/>
        <v>48641</v>
      </c>
      <c r="J1920" s="3">
        <f t="shared" si="58"/>
        <v>0</v>
      </c>
      <c r="K1920" s="3">
        <f t="shared" si="59"/>
        <v>48641</v>
      </c>
    </row>
    <row r="1921" spans="1:11" ht="17.399999999999999" customHeight="1" x14ac:dyDescent="0.3">
      <c r="A1921" s="23" t="s">
        <v>3645</v>
      </c>
      <c r="B1921" s="23" t="s">
        <v>3644</v>
      </c>
      <c r="C1921" s="69">
        <v>1</v>
      </c>
      <c r="D1921" s="23" t="s">
        <v>117</v>
      </c>
      <c r="E1921" s="33">
        <v>26544</v>
      </c>
      <c r="F1921" s="33">
        <v>0</v>
      </c>
      <c r="G1921" s="33">
        <v>22097</v>
      </c>
      <c r="H1921" s="33">
        <v>0</v>
      </c>
      <c r="I1921" s="3">
        <f t="shared" si="58"/>
        <v>48641</v>
      </c>
      <c r="J1921" s="3">
        <f t="shared" si="58"/>
        <v>0</v>
      </c>
      <c r="K1921" s="3">
        <f t="shared" si="59"/>
        <v>48641</v>
      </c>
    </row>
    <row r="1922" spans="1:11" ht="17.399999999999999" customHeight="1" x14ac:dyDescent="0.3">
      <c r="A1922" s="23" t="s">
        <v>3653</v>
      </c>
      <c r="B1922" s="23" t="s">
        <v>3652</v>
      </c>
      <c r="C1922" s="69">
        <v>1</v>
      </c>
      <c r="D1922" s="23" t="s">
        <v>117</v>
      </c>
      <c r="E1922" s="33">
        <v>26544</v>
      </c>
      <c r="F1922" s="33">
        <v>0</v>
      </c>
      <c r="G1922" s="33">
        <v>22097</v>
      </c>
      <c r="H1922" s="33">
        <v>0</v>
      </c>
      <c r="I1922" s="3">
        <f t="shared" ref="I1922:J1985" si="60">+E1922+G1922</f>
        <v>48641</v>
      </c>
      <c r="J1922" s="3">
        <f t="shared" si="60"/>
        <v>0</v>
      </c>
      <c r="K1922" s="3">
        <f t="shared" ref="K1922:K1985" si="61">+I1922+J1922</f>
        <v>48641</v>
      </c>
    </row>
    <row r="1923" spans="1:11" ht="17.399999999999999" customHeight="1" x14ac:dyDescent="0.3">
      <c r="A1923" s="23" t="s">
        <v>3663</v>
      </c>
      <c r="B1923" s="23" t="s">
        <v>3662</v>
      </c>
      <c r="C1923" s="69">
        <v>1</v>
      </c>
      <c r="D1923" s="23" t="s">
        <v>117</v>
      </c>
      <c r="E1923" s="33">
        <v>26544</v>
      </c>
      <c r="F1923" s="33">
        <v>0</v>
      </c>
      <c r="G1923" s="33">
        <v>22097</v>
      </c>
      <c r="H1923" s="33">
        <v>0</v>
      </c>
      <c r="I1923" s="3">
        <f t="shared" si="60"/>
        <v>48641</v>
      </c>
      <c r="J1923" s="3">
        <f t="shared" si="60"/>
        <v>0</v>
      </c>
      <c r="K1923" s="3">
        <f t="shared" si="61"/>
        <v>48641</v>
      </c>
    </row>
    <row r="1924" spans="1:11" ht="17.399999999999999" customHeight="1" x14ac:dyDescent="0.3">
      <c r="A1924" s="23" t="s">
        <v>3661</v>
      </c>
      <c r="B1924" s="23" t="s">
        <v>3660</v>
      </c>
      <c r="C1924" s="69">
        <v>1</v>
      </c>
      <c r="D1924" s="23" t="s">
        <v>117</v>
      </c>
      <c r="E1924" s="33">
        <v>26544</v>
      </c>
      <c r="F1924" s="33">
        <v>0</v>
      </c>
      <c r="G1924" s="33">
        <v>22097</v>
      </c>
      <c r="H1924" s="33">
        <v>0</v>
      </c>
      <c r="I1924" s="3">
        <f t="shared" si="60"/>
        <v>48641</v>
      </c>
      <c r="J1924" s="3">
        <f t="shared" si="60"/>
        <v>0</v>
      </c>
      <c r="K1924" s="3">
        <f t="shared" si="61"/>
        <v>48641</v>
      </c>
    </row>
    <row r="1925" spans="1:11" ht="17.399999999999999" customHeight="1" x14ac:dyDescent="0.3">
      <c r="A1925" s="23" t="s">
        <v>5043</v>
      </c>
      <c r="B1925" s="23" t="s">
        <v>5042</v>
      </c>
      <c r="C1925" s="69">
        <v>1</v>
      </c>
      <c r="D1925" s="23" t="s">
        <v>131</v>
      </c>
      <c r="E1925" s="33">
        <v>25475</v>
      </c>
      <c r="F1925" s="33">
        <v>4475</v>
      </c>
      <c r="G1925" s="33">
        <v>13134</v>
      </c>
      <c r="H1925" s="33">
        <v>5175</v>
      </c>
      <c r="I1925" s="3">
        <f t="shared" si="60"/>
        <v>38609</v>
      </c>
      <c r="J1925" s="3">
        <f t="shared" si="60"/>
        <v>9650</v>
      </c>
      <c r="K1925" s="3">
        <f t="shared" si="61"/>
        <v>48259</v>
      </c>
    </row>
    <row r="1926" spans="1:11" ht="17.399999999999999" customHeight="1" x14ac:dyDescent="0.3">
      <c r="A1926" s="23" t="s">
        <v>555</v>
      </c>
      <c r="B1926" s="23" t="s">
        <v>554</v>
      </c>
      <c r="C1926" s="69">
        <v>1</v>
      </c>
      <c r="D1926" s="23" t="s">
        <v>198</v>
      </c>
      <c r="E1926" s="33">
        <v>19454</v>
      </c>
      <c r="F1926" s="33">
        <v>4665</v>
      </c>
      <c r="G1926" s="33">
        <v>17082</v>
      </c>
      <c r="H1926" s="33">
        <v>6754</v>
      </c>
      <c r="I1926" s="3">
        <f t="shared" si="60"/>
        <v>36536</v>
      </c>
      <c r="J1926" s="3">
        <f t="shared" si="60"/>
        <v>11419</v>
      </c>
      <c r="K1926" s="3">
        <f t="shared" si="61"/>
        <v>47955</v>
      </c>
    </row>
    <row r="1927" spans="1:11" ht="17.399999999999999" customHeight="1" x14ac:dyDescent="0.3">
      <c r="A1927" s="23" t="s">
        <v>565</v>
      </c>
      <c r="B1927" s="23" t="s">
        <v>564</v>
      </c>
      <c r="C1927" s="69">
        <v>1</v>
      </c>
      <c r="D1927" s="23" t="s">
        <v>198</v>
      </c>
      <c r="E1927" s="33">
        <v>19454</v>
      </c>
      <c r="F1927" s="33">
        <v>4665</v>
      </c>
      <c r="G1927" s="33">
        <v>17082</v>
      </c>
      <c r="H1927" s="33">
        <v>6754</v>
      </c>
      <c r="I1927" s="3">
        <f t="shared" si="60"/>
        <v>36536</v>
      </c>
      <c r="J1927" s="3">
        <f t="shared" si="60"/>
        <v>11419</v>
      </c>
      <c r="K1927" s="3">
        <f t="shared" si="61"/>
        <v>47955</v>
      </c>
    </row>
    <row r="1928" spans="1:11" ht="17.399999999999999" customHeight="1" x14ac:dyDescent="0.3">
      <c r="A1928" s="23" t="s">
        <v>539</v>
      </c>
      <c r="B1928" s="23" t="s">
        <v>538</v>
      </c>
      <c r="C1928" s="69">
        <v>1</v>
      </c>
      <c r="D1928" s="23" t="s">
        <v>198</v>
      </c>
      <c r="E1928" s="33">
        <v>19454</v>
      </c>
      <c r="F1928" s="33">
        <v>4665</v>
      </c>
      <c r="G1928" s="33">
        <v>17082</v>
      </c>
      <c r="H1928" s="33">
        <v>6754</v>
      </c>
      <c r="I1928" s="3">
        <f t="shared" si="60"/>
        <v>36536</v>
      </c>
      <c r="J1928" s="3">
        <f t="shared" si="60"/>
        <v>11419</v>
      </c>
      <c r="K1928" s="3">
        <f t="shared" si="61"/>
        <v>47955</v>
      </c>
    </row>
    <row r="1929" spans="1:11" ht="17.399999999999999" customHeight="1" x14ac:dyDescent="0.3">
      <c r="A1929" s="23" t="s">
        <v>551</v>
      </c>
      <c r="B1929" s="23" t="s">
        <v>550</v>
      </c>
      <c r="C1929" s="69">
        <v>1</v>
      </c>
      <c r="D1929" s="23" t="s">
        <v>198</v>
      </c>
      <c r="E1929" s="33">
        <v>19454</v>
      </c>
      <c r="F1929" s="33">
        <v>4665</v>
      </c>
      <c r="G1929" s="33">
        <v>17082</v>
      </c>
      <c r="H1929" s="33">
        <v>6754</v>
      </c>
      <c r="I1929" s="3">
        <f t="shared" si="60"/>
        <v>36536</v>
      </c>
      <c r="J1929" s="3">
        <f t="shared" si="60"/>
        <v>11419</v>
      </c>
      <c r="K1929" s="3">
        <f t="shared" si="61"/>
        <v>47955</v>
      </c>
    </row>
    <row r="1930" spans="1:11" ht="17.399999999999999" customHeight="1" x14ac:dyDescent="0.3">
      <c r="A1930" s="23" t="s">
        <v>541</v>
      </c>
      <c r="B1930" s="23" t="s">
        <v>540</v>
      </c>
      <c r="C1930" s="69">
        <v>1</v>
      </c>
      <c r="D1930" s="23" t="s">
        <v>198</v>
      </c>
      <c r="E1930" s="33">
        <v>19454</v>
      </c>
      <c r="F1930" s="33">
        <v>4665</v>
      </c>
      <c r="G1930" s="33">
        <v>17082</v>
      </c>
      <c r="H1930" s="33">
        <v>6754</v>
      </c>
      <c r="I1930" s="3">
        <f t="shared" si="60"/>
        <v>36536</v>
      </c>
      <c r="J1930" s="3">
        <f t="shared" si="60"/>
        <v>11419</v>
      </c>
      <c r="K1930" s="3">
        <f t="shared" si="61"/>
        <v>47955</v>
      </c>
    </row>
    <row r="1931" spans="1:11" ht="17.399999999999999" customHeight="1" x14ac:dyDescent="0.3">
      <c r="A1931" s="23" t="s">
        <v>557</v>
      </c>
      <c r="B1931" s="23" t="s">
        <v>556</v>
      </c>
      <c r="C1931" s="69">
        <v>1</v>
      </c>
      <c r="D1931" s="23" t="s">
        <v>198</v>
      </c>
      <c r="E1931" s="33">
        <v>19454</v>
      </c>
      <c r="F1931" s="33">
        <v>4665</v>
      </c>
      <c r="G1931" s="33">
        <v>17082</v>
      </c>
      <c r="H1931" s="33">
        <v>6754</v>
      </c>
      <c r="I1931" s="3">
        <f t="shared" si="60"/>
        <v>36536</v>
      </c>
      <c r="J1931" s="3">
        <f t="shared" si="60"/>
        <v>11419</v>
      </c>
      <c r="K1931" s="3">
        <f t="shared" si="61"/>
        <v>47955</v>
      </c>
    </row>
    <row r="1932" spans="1:11" ht="17.399999999999999" customHeight="1" x14ac:dyDescent="0.3">
      <c r="A1932" s="23" t="s">
        <v>545</v>
      </c>
      <c r="B1932" s="23" t="s">
        <v>544</v>
      </c>
      <c r="C1932" s="69">
        <v>1</v>
      </c>
      <c r="D1932" s="23" t="s">
        <v>198</v>
      </c>
      <c r="E1932" s="33">
        <v>19454</v>
      </c>
      <c r="F1932" s="33">
        <v>4665</v>
      </c>
      <c r="G1932" s="33">
        <v>17082</v>
      </c>
      <c r="H1932" s="33">
        <v>6754</v>
      </c>
      <c r="I1932" s="3">
        <f t="shared" si="60"/>
        <v>36536</v>
      </c>
      <c r="J1932" s="3">
        <f t="shared" si="60"/>
        <v>11419</v>
      </c>
      <c r="K1932" s="3">
        <f t="shared" si="61"/>
        <v>47955</v>
      </c>
    </row>
    <row r="1933" spans="1:11" ht="17.399999999999999" customHeight="1" x14ac:dyDescent="0.3">
      <c r="A1933" s="23" t="s">
        <v>561</v>
      </c>
      <c r="B1933" s="23" t="s">
        <v>560</v>
      </c>
      <c r="C1933" s="69">
        <v>1</v>
      </c>
      <c r="D1933" s="23" t="s">
        <v>198</v>
      </c>
      <c r="E1933" s="33">
        <v>19454</v>
      </c>
      <c r="F1933" s="33">
        <v>4665</v>
      </c>
      <c r="G1933" s="33">
        <v>17082</v>
      </c>
      <c r="H1933" s="33">
        <v>6754</v>
      </c>
      <c r="I1933" s="3">
        <f t="shared" si="60"/>
        <v>36536</v>
      </c>
      <c r="J1933" s="3">
        <f t="shared" si="60"/>
        <v>11419</v>
      </c>
      <c r="K1933" s="3">
        <f t="shared" si="61"/>
        <v>47955</v>
      </c>
    </row>
    <row r="1934" spans="1:11" ht="17.399999999999999" customHeight="1" x14ac:dyDescent="0.3">
      <c r="A1934" s="23" t="s">
        <v>559</v>
      </c>
      <c r="B1934" s="23" t="s">
        <v>558</v>
      </c>
      <c r="C1934" s="69">
        <v>1</v>
      </c>
      <c r="D1934" s="23" t="s">
        <v>198</v>
      </c>
      <c r="E1934" s="33">
        <v>19454</v>
      </c>
      <c r="F1934" s="33">
        <v>4665</v>
      </c>
      <c r="G1934" s="33">
        <v>17082</v>
      </c>
      <c r="H1934" s="33">
        <v>6754</v>
      </c>
      <c r="I1934" s="3">
        <f t="shared" si="60"/>
        <v>36536</v>
      </c>
      <c r="J1934" s="3">
        <f t="shared" si="60"/>
        <v>11419</v>
      </c>
      <c r="K1934" s="3">
        <f t="shared" si="61"/>
        <v>47955</v>
      </c>
    </row>
    <row r="1935" spans="1:11" ht="17.399999999999999" customHeight="1" x14ac:dyDescent="0.3">
      <c r="A1935" s="23" t="s">
        <v>563</v>
      </c>
      <c r="B1935" s="23" t="s">
        <v>562</v>
      </c>
      <c r="C1935" s="69">
        <v>1</v>
      </c>
      <c r="D1935" s="23" t="s">
        <v>198</v>
      </c>
      <c r="E1935" s="33">
        <v>19454</v>
      </c>
      <c r="F1935" s="33">
        <v>4665</v>
      </c>
      <c r="G1935" s="33">
        <v>17082</v>
      </c>
      <c r="H1935" s="33">
        <v>6754</v>
      </c>
      <c r="I1935" s="3">
        <f t="shared" si="60"/>
        <v>36536</v>
      </c>
      <c r="J1935" s="3">
        <f t="shared" si="60"/>
        <v>11419</v>
      </c>
      <c r="K1935" s="3">
        <f t="shared" si="61"/>
        <v>47955</v>
      </c>
    </row>
    <row r="1936" spans="1:11" ht="17.399999999999999" customHeight="1" x14ac:dyDescent="0.3">
      <c r="A1936" s="23" t="s">
        <v>537</v>
      </c>
      <c r="B1936" s="23" t="s">
        <v>536</v>
      </c>
      <c r="C1936" s="69">
        <v>1</v>
      </c>
      <c r="D1936" s="23" t="s">
        <v>198</v>
      </c>
      <c r="E1936" s="33">
        <v>19454</v>
      </c>
      <c r="F1936" s="33">
        <v>4665</v>
      </c>
      <c r="G1936" s="33">
        <v>17082</v>
      </c>
      <c r="H1936" s="33">
        <v>6754</v>
      </c>
      <c r="I1936" s="3">
        <f t="shared" si="60"/>
        <v>36536</v>
      </c>
      <c r="J1936" s="3">
        <f t="shared" si="60"/>
        <v>11419</v>
      </c>
      <c r="K1936" s="3">
        <f t="shared" si="61"/>
        <v>47955</v>
      </c>
    </row>
    <row r="1937" spans="1:11" ht="17.399999999999999" customHeight="1" x14ac:dyDescent="0.3">
      <c r="A1937" s="23" t="s">
        <v>543</v>
      </c>
      <c r="B1937" s="23" t="s">
        <v>542</v>
      </c>
      <c r="C1937" s="69">
        <v>1</v>
      </c>
      <c r="D1937" s="23" t="s">
        <v>198</v>
      </c>
      <c r="E1937" s="33">
        <v>19454</v>
      </c>
      <c r="F1937" s="33">
        <v>4665</v>
      </c>
      <c r="G1937" s="33">
        <v>17082</v>
      </c>
      <c r="H1937" s="33">
        <v>6754</v>
      </c>
      <c r="I1937" s="3">
        <f t="shared" si="60"/>
        <v>36536</v>
      </c>
      <c r="J1937" s="3">
        <f t="shared" si="60"/>
        <v>11419</v>
      </c>
      <c r="K1937" s="3">
        <f t="shared" si="61"/>
        <v>47955</v>
      </c>
    </row>
    <row r="1938" spans="1:11" ht="17.399999999999999" customHeight="1" x14ac:dyDescent="0.3">
      <c r="A1938" s="23" t="s">
        <v>549</v>
      </c>
      <c r="B1938" s="23" t="s">
        <v>548</v>
      </c>
      <c r="C1938" s="69">
        <v>1</v>
      </c>
      <c r="D1938" s="23" t="s">
        <v>198</v>
      </c>
      <c r="E1938" s="33">
        <v>19454</v>
      </c>
      <c r="F1938" s="33">
        <v>4665</v>
      </c>
      <c r="G1938" s="33">
        <v>17082</v>
      </c>
      <c r="H1938" s="33">
        <v>6754</v>
      </c>
      <c r="I1938" s="3">
        <f t="shared" si="60"/>
        <v>36536</v>
      </c>
      <c r="J1938" s="3">
        <f t="shared" si="60"/>
        <v>11419</v>
      </c>
      <c r="K1938" s="3">
        <f t="shared" si="61"/>
        <v>47955</v>
      </c>
    </row>
    <row r="1939" spans="1:11" ht="17.399999999999999" customHeight="1" x14ac:dyDescent="0.3">
      <c r="A1939" s="23" t="s">
        <v>535</v>
      </c>
      <c r="B1939" s="23" t="s">
        <v>534</v>
      </c>
      <c r="C1939" s="69">
        <v>1</v>
      </c>
      <c r="D1939" s="23" t="s">
        <v>198</v>
      </c>
      <c r="E1939" s="33">
        <v>19454</v>
      </c>
      <c r="F1939" s="33">
        <v>4665</v>
      </c>
      <c r="G1939" s="33">
        <v>17082</v>
      </c>
      <c r="H1939" s="33">
        <v>6754</v>
      </c>
      <c r="I1939" s="3">
        <f t="shared" si="60"/>
        <v>36536</v>
      </c>
      <c r="J1939" s="3">
        <f t="shared" si="60"/>
        <v>11419</v>
      </c>
      <c r="K1939" s="3">
        <f t="shared" si="61"/>
        <v>47955</v>
      </c>
    </row>
    <row r="1940" spans="1:11" ht="17.399999999999999" customHeight="1" x14ac:dyDescent="0.3">
      <c r="A1940" s="23" t="s">
        <v>553</v>
      </c>
      <c r="B1940" s="23" t="s">
        <v>552</v>
      </c>
      <c r="C1940" s="69">
        <v>1</v>
      </c>
      <c r="D1940" s="23" t="s">
        <v>198</v>
      </c>
      <c r="E1940" s="33">
        <v>19454</v>
      </c>
      <c r="F1940" s="33">
        <v>4665</v>
      </c>
      <c r="G1940" s="33">
        <v>17082</v>
      </c>
      <c r="H1940" s="33">
        <v>6754</v>
      </c>
      <c r="I1940" s="3">
        <f t="shared" si="60"/>
        <v>36536</v>
      </c>
      <c r="J1940" s="3">
        <f t="shared" si="60"/>
        <v>11419</v>
      </c>
      <c r="K1940" s="3">
        <f t="shared" si="61"/>
        <v>47955</v>
      </c>
    </row>
    <row r="1941" spans="1:11" ht="17.399999999999999" customHeight="1" x14ac:dyDescent="0.3">
      <c r="A1941" s="23" t="s">
        <v>547</v>
      </c>
      <c r="B1941" s="23" t="s">
        <v>546</v>
      </c>
      <c r="C1941" s="69">
        <v>1</v>
      </c>
      <c r="D1941" s="23" t="s">
        <v>198</v>
      </c>
      <c r="E1941" s="33">
        <v>19454</v>
      </c>
      <c r="F1941" s="33">
        <v>4665</v>
      </c>
      <c r="G1941" s="33">
        <v>17082</v>
      </c>
      <c r="H1941" s="33">
        <v>6754</v>
      </c>
      <c r="I1941" s="3">
        <f t="shared" si="60"/>
        <v>36536</v>
      </c>
      <c r="J1941" s="3">
        <f t="shared" si="60"/>
        <v>11419</v>
      </c>
      <c r="K1941" s="3">
        <f t="shared" si="61"/>
        <v>47955</v>
      </c>
    </row>
    <row r="1942" spans="1:11" ht="17.399999999999999" customHeight="1" x14ac:dyDescent="0.3">
      <c r="A1942" s="23" t="s">
        <v>2270</v>
      </c>
      <c r="B1942" s="23" t="s">
        <v>2269</v>
      </c>
      <c r="C1942" s="69">
        <v>1</v>
      </c>
      <c r="D1942" s="23" t="s">
        <v>183</v>
      </c>
      <c r="E1942" s="33">
        <v>17049</v>
      </c>
      <c r="F1942" s="33">
        <v>7230</v>
      </c>
      <c r="G1942" s="33">
        <v>18468</v>
      </c>
      <c r="H1942" s="33">
        <v>4811</v>
      </c>
      <c r="I1942" s="3">
        <f t="shared" si="60"/>
        <v>35517</v>
      </c>
      <c r="J1942" s="3">
        <f t="shared" si="60"/>
        <v>12041</v>
      </c>
      <c r="K1942" s="3">
        <f t="shared" si="61"/>
        <v>47558</v>
      </c>
    </row>
    <row r="1943" spans="1:11" ht="17.399999999999999" customHeight="1" x14ac:dyDescent="0.3">
      <c r="A1943" s="23" t="s">
        <v>2272</v>
      </c>
      <c r="B1943" s="23" t="s">
        <v>2271</v>
      </c>
      <c r="C1943" s="69">
        <v>1</v>
      </c>
      <c r="D1943" s="23" t="s">
        <v>183</v>
      </c>
      <c r="E1943" s="33">
        <v>17049</v>
      </c>
      <c r="F1943" s="33">
        <v>7230</v>
      </c>
      <c r="G1943" s="33">
        <v>18468</v>
      </c>
      <c r="H1943" s="33">
        <v>4811</v>
      </c>
      <c r="I1943" s="3">
        <f t="shared" si="60"/>
        <v>35517</v>
      </c>
      <c r="J1943" s="3">
        <f t="shared" si="60"/>
        <v>12041</v>
      </c>
      <c r="K1943" s="3">
        <f t="shared" si="61"/>
        <v>47558</v>
      </c>
    </row>
    <row r="1944" spans="1:11" ht="17.399999999999999" customHeight="1" x14ac:dyDescent="0.3">
      <c r="A1944" s="23" t="s">
        <v>2286</v>
      </c>
      <c r="B1944" s="23" t="s">
        <v>2285</v>
      </c>
      <c r="C1944" s="69">
        <v>1</v>
      </c>
      <c r="D1944" s="23" t="s">
        <v>183</v>
      </c>
      <c r="E1944" s="33">
        <v>17049</v>
      </c>
      <c r="F1944" s="33">
        <v>7230</v>
      </c>
      <c r="G1944" s="33">
        <v>18468</v>
      </c>
      <c r="H1944" s="33">
        <v>4811</v>
      </c>
      <c r="I1944" s="3">
        <f t="shared" si="60"/>
        <v>35517</v>
      </c>
      <c r="J1944" s="3">
        <f t="shared" si="60"/>
        <v>12041</v>
      </c>
      <c r="K1944" s="3">
        <f t="shared" si="61"/>
        <v>47558</v>
      </c>
    </row>
    <row r="1945" spans="1:11" ht="17.399999999999999" customHeight="1" x14ac:dyDescent="0.3">
      <c r="A1945" s="23" t="s">
        <v>2280</v>
      </c>
      <c r="B1945" s="23" t="s">
        <v>2279</v>
      </c>
      <c r="C1945" s="69">
        <v>1</v>
      </c>
      <c r="D1945" s="23" t="s">
        <v>183</v>
      </c>
      <c r="E1945" s="33">
        <v>17049</v>
      </c>
      <c r="F1945" s="33">
        <v>7230</v>
      </c>
      <c r="G1945" s="33">
        <v>18468</v>
      </c>
      <c r="H1945" s="33">
        <v>4811</v>
      </c>
      <c r="I1945" s="3">
        <f t="shared" si="60"/>
        <v>35517</v>
      </c>
      <c r="J1945" s="3">
        <f t="shared" si="60"/>
        <v>12041</v>
      </c>
      <c r="K1945" s="3">
        <f t="shared" si="61"/>
        <v>47558</v>
      </c>
    </row>
    <row r="1946" spans="1:11" ht="17.399999999999999" customHeight="1" x14ac:dyDescent="0.3">
      <c r="A1946" s="23" t="s">
        <v>2268</v>
      </c>
      <c r="B1946" s="23" t="s">
        <v>2267</v>
      </c>
      <c r="C1946" s="69">
        <v>1</v>
      </c>
      <c r="D1946" s="23" t="s">
        <v>183</v>
      </c>
      <c r="E1946" s="33">
        <v>17049</v>
      </c>
      <c r="F1946" s="33">
        <v>7230</v>
      </c>
      <c r="G1946" s="33">
        <v>18468</v>
      </c>
      <c r="H1946" s="33">
        <v>4811</v>
      </c>
      <c r="I1946" s="3">
        <f t="shared" si="60"/>
        <v>35517</v>
      </c>
      <c r="J1946" s="3">
        <f t="shared" si="60"/>
        <v>12041</v>
      </c>
      <c r="K1946" s="3">
        <f t="shared" si="61"/>
        <v>47558</v>
      </c>
    </row>
    <row r="1947" spans="1:11" ht="17.399999999999999" customHeight="1" x14ac:dyDescent="0.3">
      <c r="A1947" s="23" t="s">
        <v>2288</v>
      </c>
      <c r="B1947" s="23" t="s">
        <v>2287</v>
      </c>
      <c r="C1947" s="69">
        <v>1</v>
      </c>
      <c r="D1947" s="23" t="s">
        <v>183</v>
      </c>
      <c r="E1947" s="33">
        <v>17049</v>
      </c>
      <c r="F1947" s="33">
        <v>7230</v>
      </c>
      <c r="G1947" s="33">
        <v>18468</v>
      </c>
      <c r="H1947" s="33">
        <v>4811</v>
      </c>
      <c r="I1947" s="3">
        <f t="shared" si="60"/>
        <v>35517</v>
      </c>
      <c r="J1947" s="3">
        <f t="shared" si="60"/>
        <v>12041</v>
      </c>
      <c r="K1947" s="3">
        <f t="shared" si="61"/>
        <v>47558</v>
      </c>
    </row>
    <row r="1948" spans="1:11" ht="17.399999999999999" customHeight="1" x14ac:dyDescent="0.3">
      <c r="A1948" s="23" t="s">
        <v>2266</v>
      </c>
      <c r="B1948" s="23" t="s">
        <v>2265</v>
      </c>
      <c r="C1948" s="69">
        <v>1</v>
      </c>
      <c r="D1948" s="23" t="s">
        <v>183</v>
      </c>
      <c r="E1948" s="33">
        <v>17049</v>
      </c>
      <c r="F1948" s="33">
        <v>7230</v>
      </c>
      <c r="G1948" s="33">
        <v>18468</v>
      </c>
      <c r="H1948" s="33">
        <v>4811</v>
      </c>
      <c r="I1948" s="3">
        <f t="shared" si="60"/>
        <v>35517</v>
      </c>
      <c r="J1948" s="3">
        <f t="shared" si="60"/>
        <v>12041</v>
      </c>
      <c r="K1948" s="3">
        <f t="shared" si="61"/>
        <v>47558</v>
      </c>
    </row>
    <row r="1949" spans="1:11" ht="17.399999999999999" customHeight="1" x14ac:dyDescent="0.3">
      <c r="A1949" s="23" t="s">
        <v>2274</v>
      </c>
      <c r="B1949" s="23" t="s">
        <v>2273</v>
      </c>
      <c r="C1949" s="69">
        <v>1</v>
      </c>
      <c r="D1949" s="23" t="s">
        <v>183</v>
      </c>
      <c r="E1949" s="33">
        <v>17049</v>
      </c>
      <c r="F1949" s="33">
        <v>7230</v>
      </c>
      <c r="G1949" s="33">
        <v>18468</v>
      </c>
      <c r="H1949" s="33">
        <v>4811</v>
      </c>
      <c r="I1949" s="3">
        <f t="shared" si="60"/>
        <v>35517</v>
      </c>
      <c r="J1949" s="3">
        <f t="shared" si="60"/>
        <v>12041</v>
      </c>
      <c r="K1949" s="3">
        <f t="shared" si="61"/>
        <v>47558</v>
      </c>
    </row>
    <row r="1950" spans="1:11" ht="17.399999999999999" customHeight="1" x14ac:dyDescent="0.3">
      <c r="A1950" s="23" t="s">
        <v>2278</v>
      </c>
      <c r="B1950" s="23" t="s">
        <v>2277</v>
      </c>
      <c r="C1950" s="69">
        <v>1</v>
      </c>
      <c r="D1950" s="23" t="s">
        <v>183</v>
      </c>
      <c r="E1950" s="33">
        <v>17049</v>
      </c>
      <c r="F1950" s="33">
        <v>7230</v>
      </c>
      <c r="G1950" s="33">
        <v>18468</v>
      </c>
      <c r="H1950" s="33">
        <v>4811</v>
      </c>
      <c r="I1950" s="3">
        <f t="shared" si="60"/>
        <v>35517</v>
      </c>
      <c r="J1950" s="3">
        <f t="shared" si="60"/>
        <v>12041</v>
      </c>
      <c r="K1950" s="3">
        <f t="shared" si="61"/>
        <v>47558</v>
      </c>
    </row>
    <row r="1951" spans="1:11" ht="17.399999999999999" customHeight="1" x14ac:dyDescent="0.3">
      <c r="A1951" s="23" t="s">
        <v>2290</v>
      </c>
      <c r="B1951" s="23" t="s">
        <v>2289</v>
      </c>
      <c r="C1951" s="69">
        <v>1</v>
      </c>
      <c r="D1951" s="23" t="s">
        <v>183</v>
      </c>
      <c r="E1951" s="33">
        <v>17049</v>
      </c>
      <c r="F1951" s="33">
        <v>7230</v>
      </c>
      <c r="G1951" s="33">
        <v>18468</v>
      </c>
      <c r="H1951" s="33">
        <v>4811</v>
      </c>
      <c r="I1951" s="3">
        <f t="shared" si="60"/>
        <v>35517</v>
      </c>
      <c r="J1951" s="3">
        <f t="shared" si="60"/>
        <v>12041</v>
      </c>
      <c r="K1951" s="3">
        <f t="shared" si="61"/>
        <v>47558</v>
      </c>
    </row>
    <row r="1952" spans="1:11" ht="17.399999999999999" customHeight="1" x14ac:dyDescent="0.3">
      <c r="A1952" s="23" t="s">
        <v>2284</v>
      </c>
      <c r="B1952" s="23" t="s">
        <v>2283</v>
      </c>
      <c r="C1952" s="69">
        <v>1</v>
      </c>
      <c r="D1952" s="23" t="s">
        <v>183</v>
      </c>
      <c r="E1952" s="33">
        <v>17049</v>
      </c>
      <c r="F1952" s="33">
        <v>7230</v>
      </c>
      <c r="G1952" s="33">
        <v>18468</v>
      </c>
      <c r="H1952" s="33">
        <v>4811</v>
      </c>
      <c r="I1952" s="3">
        <f t="shared" si="60"/>
        <v>35517</v>
      </c>
      <c r="J1952" s="3">
        <f t="shared" si="60"/>
        <v>12041</v>
      </c>
      <c r="K1952" s="3">
        <f t="shared" si="61"/>
        <v>47558</v>
      </c>
    </row>
    <row r="1953" spans="1:11" ht="17.399999999999999" customHeight="1" x14ac:dyDescent="0.3">
      <c r="A1953" s="23" t="s">
        <v>2276</v>
      </c>
      <c r="B1953" s="23" t="s">
        <v>2275</v>
      </c>
      <c r="C1953" s="69">
        <v>1</v>
      </c>
      <c r="D1953" s="23" t="s">
        <v>183</v>
      </c>
      <c r="E1953" s="33">
        <v>17049</v>
      </c>
      <c r="F1953" s="33">
        <v>7230</v>
      </c>
      <c r="G1953" s="33">
        <v>18468</v>
      </c>
      <c r="H1953" s="33">
        <v>4811</v>
      </c>
      <c r="I1953" s="3">
        <f t="shared" si="60"/>
        <v>35517</v>
      </c>
      <c r="J1953" s="3">
        <f t="shared" si="60"/>
        <v>12041</v>
      </c>
      <c r="K1953" s="3">
        <f t="shared" si="61"/>
        <v>47558</v>
      </c>
    </row>
    <row r="1954" spans="1:11" ht="17.399999999999999" customHeight="1" x14ac:dyDescent="0.3">
      <c r="A1954" s="23" t="s">
        <v>2282</v>
      </c>
      <c r="B1954" s="23" t="s">
        <v>2281</v>
      </c>
      <c r="C1954" s="69">
        <v>1</v>
      </c>
      <c r="D1954" s="23" t="s">
        <v>183</v>
      </c>
      <c r="E1954" s="33">
        <v>17049</v>
      </c>
      <c r="F1954" s="33">
        <v>7230</v>
      </c>
      <c r="G1954" s="33">
        <v>18468</v>
      </c>
      <c r="H1954" s="33">
        <v>4811</v>
      </c>
      <c r="I1954" s="3">
        <f t="shared" si="60"/>
        <v>35517</v>
      </c>
      <c r="J1954" s="3">
        <f t="shared" si="60"/>
        <v>12041</v>
      </c>
      <c r="K1954" s="3">
        <f t="shared" si="61"/>
        <v>47558</v>
      </c>
    </row>
    <row r="1955" spans="1:11" ht="17.399999999999999" customHeight="1" x14ac:dyDescent="0.3">
      <c r="A1955" s="23" t="s">
        <v>3081</v>
      </c>
      <c r="B1955" s="23" t="s">
        <v>3080</v>
      </c>
      <c r="C1955" s="69">
        <v>1</v>
      </c>
      <c r="D1955" s="23" t="s">
        <v>199</v>
      </c>
      <c r="E1955" s="33">
        <v>21355</v>
      </c>
      <c r="F1955" s="33">
        <v>4547</v>
      </c>
      <c r="G1955" s="33">
        <v>17773</v>
      </c>
      <c r="H1955" s="33">
        <v>3862</v>
      </c>
      <c r="I1955" s="3">
        <f t="shared" si="60"/>
        <v>39128</v>
      </c>
      <c r="J1955" s="3">
        <f t="shared" si="60"/>
        <v>8409</v>
      </c>
      <c r="K1955" s="3">
        <f t="shared" si="61"/>
        <v>47537</v>
      </c>
    </row>
    <row r="1956" spans="1:11" ht="17.399999999999999" customHeight="1" x14ac:dyDescent="0.3">
      <c r="A1956" s="23" t="s">
        <v>3085</v>
      </c>
      <c r="B1956" s="23" t="s">
        <v>3084</v>
      </c>
      <c r="C1956" s="69">
        <v>1</v>
      </c>
      <c r="D1956" s="23" t="s">
        <v>199</v>
      </c>
      <c r="E1956" s="33">
        <v>21355</v>
      </c>
      <c r="F1956" s="33">
        <v>4547</v>
      </c>
      <c r="G1956" s="33">
        <v>17773</v>
      </c>
      <c r="H1956" s="33">
        <v>3862</v>
      </c>
      <c r="I1956" s="3">
        <f t="shared" si="60"/>
        <v>39128</v>
      </c>
      <c r="J1956" s="3">
        <f t="shared" si="60"/>
        <v>8409</v>
      </c>
      <c r="K1956" s="3">
        <f t="shared" si="61"/>
        <v>47537</v>
      </c>
    </row>
    <row r="1957" spans="1:11" ht="17.399999999999999" customHeight="1" x14ac:dyDescent="0.3">
      <c r="A1957" s="23" t="s">
        <v>3077</v>
      </c>
      <c r="B1957" s="23" t="s">
        <v>3076</v>
      </c>
      <c r="C1957" s="69">
        <v>1</v>
      </c>
      <c r="D1957" s="23" t="s">
        <v>199</v>
      </c>
      <c r="E1957" s="33">
        <v>21355</v>
      </c>
      <c r="F1957" s="33">
        <v>4547</v>
      </c>
      <c r="G1957" s="33">
        <v>17773</v>
      </c>
      <c r="H1957" s="33">
        <v>3862</v>
      </c>
      <c r="I1957" s="3">
        <f t="shared" si="60"/>
        <v>39128</v>
      </c>
      <c r="J1957" s="3">
        <f t="shared" si="60"/>
        <v>8409</v>
      </c>
      <c r="K1957" s="3">
        <f t="shared" si="61"/>
        <v>47537</v>
      </c>
    </row>
    <row r="1958" spans="1:11" ht="17.399999999999999" customHeight="1" x14ac:dyDescent="0.3">
      <c r="A1958" s="23" t="s">
        <v>3079</v>
      </c>
      <c r="B1958" s="23" t="s">
        <v>3078</v>
      </c>
      <c r="C1958" s="69">
        <v>1</v>
      </c>
      <c r="D1958" s="23" t="s">
        <v>199</v>
      </c>
      <c r="E1958" s="33">
        <v>21355</v>
      </c>
      <c r="F1958" s="33">
        <v>4547</v>
      </c>
      <c r="G1958" s="33">
        <v>17773</v>
      </c>
      <c r="H1958" s="33">
        <v>3862</v>
      </c>
      <c r="I1958" s="3">
        <f t="shared" si="60"/>
        <v>39128</v>
      </c>
      <c r="J1958" s="3">
        <f t="shared" si="60"/>
        <v>8409</v>
      </c>
      <c r="K1958" s="3">
        <f t="shared" si="61"/>
        <v>47537</v>
      </c>
    </row>
    <row r="1959" spans="1:11" ht="17.399999999999999" customHeight="1" x14ac:dyDescent="0.3">
      <c r="A1959" s="23" t="s">
        <v>3097</v>
      </c>
      <c r="B1959" s="23" t="s">
        <v>3096</v>
      </c>
      <c r="C1959" s="69">
        <v>1</v>
      </c>
      <c r="D1959" s="23" t="s">
        <v>199</v>
      </c>
      <c r="E1959" s="33">
        <v>21355</v>
      </c>
      <c r="F1959" s="33">
        <v>4547</v>
      </c>
      <c r="G1959" s="33">
        <v>17773</v>
      </c>
      <c r="H1959" s="33">
        <v>3862</v>
      </c>
      <c r="I1959" s="3">
        <f t="shared" si="60"/>
        <v>39128</v>
      </c>
      <c r="J1959" s="3">
        <f t="shared" si="60"/>
        <v>8409</v>
      </c>
      <c r="K1959" s="3">
        <f t="shared" si="61"/>
        <v>47537</v>
      </c>
    </row>
    <row r="1960" spans="1:11" ht="17.399999999999999" customHeight="1" x14ac:dyDescent="0.3">
      <c r="A1960" s="23" t="s">
        <v>3093</v>
      </c>
      <c r="B1960" s="23" t="s">
        <v>3092</v>
      </c>
      <c r="C1960" s="69">
        <v>1</v>
      </c>
      <c r="D1960" s="23" t="s">
        <v>199</v>
      </c>
      <c r="E1960" s="33">
        <v>21355</v>
      </c>
      <c r="F1960" s="33">
        <v>4547</v>
      </c>
      <c r="G1960" s="33">
        <v>17773</v>
      </c>
      <c r="H1960" s="33">
        <v>3862</v>
      </c>
      <c r="I1960" s="3">
        <f t="shared" si="60"/>
        <v>39128</v>
      </c>
      <c r="J1960" s="3">
        <f t="shared" si="60"/>
        <v>8409</v>
      </c>
      <c r="K1960" s="3">
        <f t="shared" si="61"/>
        <v>47537</v>
      </c>
    </row>
    <row r="1961" spans="1:11" ht="17.399999999999999" customHeight="1" x14ac:dyDescent="0.3">
      <c r="A1961" s="23" t="s">
        <v>3091</v>
      </c>
      <c r="B1961" s="23" t="s">
        <v>3090</v>
      </c>
      <c r="C1961" s="69">
        <v>1</v>
      </c>
      <c r="D1961" s="23" t="s">
        <v>199</v>
      </c>
      <c r="E1961" s="33">
        <v>21355</v>
      </c>
      <c r="F1961" s="33">
        <v>4547</v>
      </c>
      <c r="G1961" s="33">
        <v>17773</v>
      </c>
      <c r="H1961" s="33">
        <v>3862</v>
      </c>
      <c r="I1961" s="3">
        <f t="shared" si="60"/>
        <v>39128</v>
      </c>
      <c r="J1961" s="3">
        <f t="shared" si="60"/>
        <v>8409</v>
      </c>
      <c r="K1961" s="3">
        <f t="shared" si="61"/>
        <v>47537</v>
      </c>
    </row>
    <row r="1962" spans="1:11" ht="17.399999999999999" customHeight="1" x14ac:dyDescent="0.3">
      <c r="A1962" s="23" t="s">
        <v>3089</v>
      </c>
      <c r="B1962" s="23" t="s">
        <v>3088</v>
      </c>
      <c r="C1962" s="69">
        <v>1</v>
      </c>
      <c r="D1962" s="23" t="s">
        <v>199</v>
      </c>
      <c r="E1962" s="33">
        <v>21355</v>
      </c>
      <c r="F1962" s="33">
        <v>4547</v>
      </c>
      <c r="G1962" s="33">
        <v>17773</v>
      </c>
      <c r="H1962" s="33">
        <v>3862</v>
      </c>
      <c r="I1962" s="3">
        <f t="shared" si="60"/>
        <v>39128</v>
      </c>
      <c r="J1962" s="3">
        <f t="shared" si="60"/>
        <v>8409</v>
      </c>
      <c r="K1962" s="3">
        <f t="shared" si="61"/>
        <v>47537</v>
      </c>
    </row>
    <row r="1963" spans="1:11" ht="17.399999999999999" customHeight="1" x14ac:dyDescent="0.3">
      <c r="A1963" s="23" t="s">
        <v>3095</v>
      </c>
      <c r="B1963" s="23" t="s">
        <v>3094</v>
      </c>
      <c r="C1963" s="69">
        <v>1</v>
      </c>
      <c r="D1963" s="23" t="s">
        <v>199</v>
      </c>
      <c r="E1963" s="33">
        <v>21355</v>
      </c>
      <c r="F1963" s="33">
        <v>4547</v>
      </c>
      <c r="G1963" s="33">
        <v>17773</v>
      </c>
      <c r="H1963" s="33">
        <v>3862</v>
      </c>
      <c r="I1963" s="3">
        <f t="shared" si="60"/>
        <v>39128</v>
      </c>
      <c r="J1963" s="3">
        <f t="shared" si="60"/>
        <v>8409</v>
      </c>
      <c r="K1963" s="3">
        <f t="shared" si="61"/>
        <v>47537</v>
      </c>
    </row>
    <row r="1964" spans="1:11" ht="17.399999999999999" customHeight="1" x14ac:dyDescent="0.3">
      <c r="A1964" s="23" t="s">
        <v>3087</v>
      </c>
      <c r="B1964" s="23" t="s">
        <v>3086</v>
      </c>
      <c r="C1964" s="69">
        <v>1</v>
      </c>
      <c r="D1964" s="23" t="s">
        <v>199</v>
      </c>
      <c r="E1964" s="33">
        <v>21355</v>
      </c>
      <c r="F1964" s="33">
        <v>4547</v>
      </c>
      <c r="G1964" s="33">
        <v>17773</v>
      </c>
      <c r="H1964" s="33">
        <v>3862</v>
      </c>
      <c r="I1964" s="3">
        <f t="shared" si="60"/>
        <v>39128</v>
      </c>
      <c r="J1964" s="3">
        <f t="shared" si="60"/>
        <v>8409</v>
      </c>
      <c r="K1964" s="3">
        <f t="shared" si="61"/>
        <v>47537</v>
      </c>
    </row>
    <row r="1965" spans="1:11" ht="17.399999999999999" customHeight="1" x14ac:dyDescent="0.3">
      <c r="A1965" s="23" t="s">
        <v>3083</v>
      </c>
      <c r="B1965" s="23" t="s">
        <v>3082</v>
      </c>
      <c r="C1965" s="69">
        <v>1</v>
      </c>
      <c r="D1965" s="23" t="s">
        <v>199</v>
      </c>
      <c r="E1965" s="33">
        <v>21355</v>
      </c>
      <c r="F1965" s="33">
        <v>4547</v>
      </c>
      <c r="G1965" s="33">
        <v>17773</v>
      </c>
      <c r="H1965" s="33">
        <v>3862</v>
      </c>
      <c r="I1965" s="3">
        <f t="shared" si="60"/>
        <v>39128</v>
      </c>
      <c r="J1965" s="3">
        <f t="shared" si="60"/>
        <v>8409</v>
      </c>
      <c r="K1965" s="3">
        <f t="shared" si="61"/>
        <v>47537</v>
      </c>
    </row>
    <row r="1966" spans="1:11" ht="17.399999999999999" customHeight="1" x14ac:dyDescent="0.3">
      <c r="A1966" s="23" t="s">
        <v>3445</v>
      </c>
      <c r="B1966" s="23" t="s">
        <v>3444</v>
      </c>
      <c r="C1966" s="69">
        <v>1</v>
      </c>
      <c r="D1966" s="23" t="s">
        <v>5241</v>
      </c>
      <c r="E1966" s="33">
        <v>0</v>
      </c>
      <c r="F1966" s="33">
        <v>0</v>
      </c>
      <c r="G1966" s="33">
        <v>47434</v>
      </c>
      <c r="H1966" s="33">
        <v>0</v>
      </c>
      <c r="I1966" s="3">
        <f t="shared" si="60"/>
        <v>47434</v>
      </c>
      <c r="J1966" s="3">
        <f t="shared" si="60"/>
        <v>0</v>
      </c>
      <c r="K1966" s="3">
        <f t="shared" si="61"/>
        <v>47434</v>
      </c>
    </row>
    <row r="1967" spans="1:11" ht="17.399999999999999" customHeight="1" x14ac:dyDescent="0.3">
      <c r="A1967" s="23" t="s">
        <v>3447</v>
      </c>
      <c r="B1967" s="23" t="s">
        <v>3446</v>
      </c>
      <c r="C1967" s="69">
        <v>1</v>
      </c>
      <c r="D1967" s="23" t="s">
        <v>5241</v>
      </c>
      <c r="E1967" s="33">
        <v>0</v>
      </c>
      <c r="F1967" s="33">
        <v>0</v>
      </c>
      <c r="G1967" s="33">
        <v>47434</v>
      </c>
      <c r="H1967" s="33">
        <v>0</v>
      </c>
      <c r="I1967" s="3">
        <f t="shared" si="60"/>
        <v>47434</v>
      </c>
      <c r="J1967" s="3">
        <f t="shared" si="60"/>
        <v>0</v>
      </c>
      <c r="K1967" s="3">
        <f t="shared" si="61"/>
        <v>47434</v>
      </c>
    </row>
    <row r="1968" spans="1:11" ht="17.399999999999999" customHeight="1" x14ac:dyDescent="0.3">
      <c r="A1968" s="23" t="s">
        <v>3451</v>
      </c>
      <c r="B1968" s="23" t="s">
        <v>3450</v>
      </c>
      <c r="C1968" s="69">
        <v>1</v>
      </c>
      <c r="D1968" s="23" t="s">
        <v>5241</v>
      </c>
      <c r="E1968" s="33">
        <v>0</v>
      </c>
      <c r="F1968" s="33">
        <v>0</v>
      </c>
      <c r="G1968" s="33">
        <v>47434</v>
      </c>
      <c r="H1968" s="33">
        <v>0</v>
      </c>
      <c r="I1968" s="3">
        <f t="shared" si="60"/>
        <v>47434</v>
      </c>
      <c r="J1968" s="3">
        <f t="shared" si="60"/>
        <v>0</v>
      </c>
      <c r="K1968" s="3">
        <f t="shared" si="61"/>
        <v>47434</v>
      </c>
    </row>
    <row r="1969" spans="1:11" ht="17.399999999999999" customHeight="1" x14ac:dyDescent="0.3">
      <c r="A1969" s="23" t="s">
        <v>3449</v>
      </c>
      <c r="B1969" s="23" t="s">
        <v>3448</v>
      </c>
      <c r="C1969" s="69">
        <v>1</v>
      </c>
      <c r="D1969" s="23" t="s">
        <v>5241</v>
      </c>
      <c r="E1969" s="33">
        <v>0</v>
      </c>
      <c r="F1969" s="33">
        <v>0</v>
      </c>
      <c r="G1969" s="33">
        <v>47434</v>
      </c>
      <c r="H1969" s="33">
        <v>0</v>
      </c>
      <c r="I1969" s="3">
        <f t="shared" si="60"/>
        <v>47434</v>
      </c>
      <c r="J1969" s="3">
        <f t="shared" si="60"/>
        <v>0</v>
      </c>
      <c r="K1969" s="3">
        <f t="shared" si="61"/>
        <v>47434</v>
      </c>
    </row>
    <row r="1970" spans="1:11" ht="17.399999999999999" customHeight="1" x14ac:dyDescent="0.3">
      <c r="A1970" s="23" t="s">
        <v>409</v>
      </c>
      <c r="B1970" s="23" t="s">
        <v>408</v>
      </c>
      <c r="C1970" s="69">
        <v>1</v>
      </c>
      <c r="D1970" s="23" t="s">
        <v>5202</v>
      </c>
      <c r="E1970" s="33">
        <v>27499</v>
      </c>
      <c r="F1970" s="33">
        <v>4628</v>
      </c>
      <c r="G1970" s="33">
        <v>13478</v>
      </c>
      <c r="H1970" s="33">
        <v>1754</v>
      </c>
      <c r="I1970" s="3">
        <f t="shared" si="60"/>
        <v>40977</v>
      </c>
      <c r="J1970" s="3">
        <f t="shared" si="60"/>
        <v>6382</v>
      </c>
      <c r="K1970" s="3">
        <f t="shared" si="61"/>
        <v>47359</v>
      </c>
    </row>
    <row r="1971" spans="1:11" ht="17.399999999999999" customHeight="1" x14ac:dyDescent="0.3">
      <c r="A1971" s="23" t="s">
        <v>411</v>
      </c>
      <c r="B1971" s="23" t="s">
        <v>410</v>
      </c>
      <c r="C1971" s="69">
        <v>1</v>
      </c>
      <c r="D1971" s="23" t="s">
        <v>5202</v>
      </c>
      <c r="E1971" s="33">
        <v>27499</v>
      </c>
      <c r="F1971" s="33">
        <v>4628</v>
      </c>
      <c r="G1971" s="33">
        <v>13478</v>
      </c>
      <c r="H1971" s="33">
        <v>1754</v>
      </c>
      <c r="I1971" s="3">
        <f t="shared" si="60"/>
        <v>40977</v>
      </c>
      <c r="J1971" s="3">
        <f t="shared" si="60"/>
        <v>6382</v>
      </c>
      <c r="K1971" s="3">
        <f t="shared" si="61"/>
        <v>47359</v>
      </c>
    </row>
    <row r="1972" spans="1:11" ht="17.399999999999999" customHeight="1" x14ac:dyDescent="0.3">
      <c r="A1972" s="23" t="s">
        <v>1290</v>
      </c>
      <c r="B1972" s="23" t="s">
        <v>1289</v>
      </c>
      <c r="C1972" s="69">
        <v>1</v>
      </c>
      <c r="D1972" s="23" t="s">
        <v>111</v>
      </c>
      <c r="E1972" s="33">
        <v>27032</v>
      </c>
      <c r="F1972" s="33">
        <v>4298</v>
      </c>
      <c r="G1972" s="33">
        <v>13615</v>
      </c>
      <c r="H1972" s="33">
        <v>2374</v>
      </c>
      <c r="I1972" s="3">
        <f t="shared" si="60"/>
        <v>40647</v>
      </c>
      <c r="J1972" s="3">
        <f t="shared" si="60"/>
        <v>6672</v>
      </c>
      <c r="K1972" s="3">
        <f t="shared" si="61"/>
        <v>47319</v>
      </c>
    </row>
    <row r="1973" spans="1:11" ht="17.399999999999999" customHeight="1" x14ac:dyDescent="0.3">
      <c r="A1973" s="23" t="s">
        <v>4951</v>
      </c>
      <c r="B1973" s="23" t="s">
        <v>4950</v>
      </c>
      <c r="C1973" s="69">
        <v>1</v>
      </c>
      <c r="D1973" s="23" t="s">
        <v>40</v>
      </c>
      <c r="E1973" s="33">
        <v>25898</v>
      </c>
      <c r="F1973" s="33">
        <v>6400</v>
      </c>
      <c r="G1973" s="33">
        <v>15002</v>
      </c>
      <c r="H1973" s="33">
        <v>0</v>
      </c>
      <c r="I1973" s="3">
        <f t="shared" si="60"/>
        <v>40900</v>
      </c>
      <c r="J1973" s="3">
        <f t="shared" si="60"/>
        <v>6400</v>
      </c>
      <c r="K1973" s="3">
        <f t="shared" si="61"/>
        <v>47300</v>
      </c>
    </row>
    <row r="1974" spans="1:11" ht="17.399999999999999" customHeight="1" x14ac:dyDescent="0.3">
      <c r="A1974" s="23" t="s">
        <v>3707</v>
      </c>
      <c r="B1974" s="23" t="s">
        <v>3706</v>
      </c>
      <c r="C1974" s="69">
        <v>1</v>
      </c>
      <c r="D1974" s="23" t="s">
        <v>35</v>
      </c>
      <c r="E1974" s="33">
        <v>21300</v>
      </c>
      <c r="F1974" s="33">
        <v>0</v>
      </c>
      <c r="G1974" s="33">
        <v>21448</v>
      </c>
      <c r="H1974" s="33">
        <v>3967</v>
      </c>
      <c r="I1974" s="3">
        <f t="shared" si="60"/>
        <v>42748</v>
      </c>
      <c r="J1974" s="3">
        <f t="shared" si="60"/>
        <v>3967</v>
      </c>
      <c r="K1974" s="3">
        <f t="shared" si="61"/>
        <v>46715</v>
      </c>
    </row>
    <row r="1975" spans="1:11" ht="17.399999999999999" customHeight="1" x14ac:dyDescent="0.3">
      <c r="A1975" s="23" t="s">
        <v>701</v>
      </c>
      <c r="B1975" s="23" t="s">
        <v>700</v>
      </c>
      <c r="C1975" s="69">
        <v>1</v>
      </c>
      <c r="D1975" s="23" t="s">
        <v>93</v>
      </c>
      <c r="E1975" s="33">
        <v>22054</v>
      </c>
      <c r="F1975" s="33">
        <v>4229</v>
      </c>
      <c r="G1975" s="33">
        <v>18839</v>
      </c>
      <c r="H1975" s="33">
        <v>1578</v>
      </c>
      <c r="I1975" s="3">
        <f t="shared" si="60"/>
        <v>40893</v>
      </c>
      <c r="J1975" s="3">
        <f t="shared" si="60"/>
        <v>5807</v>
      </c>
      <c r="K1975" s="3">
        <f t="shared" si="61"/>
        <v>46700</v>
      </c>
    </row>
    <row r="1976" spans="1:11" ht="17.399999999999999" customHeight="1" x14ac:dyDescent="0.3">
      <c r="A1976" s="23" t="s">
        <v>711</v>
      </c>
      <c r="B1976" s="23" t="s">
        <v>710</v>
      </c>
      <c r="C1976" s="69">
        <v>1</v>
      </c>
      <c r="D1976" s="23" t="s">
        <v>93</v>
      </c>
      <c r="E1976" s="33">
        <v>22054</v>
      </c>
      <c r="F1976" s="33">
        <v>4229</v>
      </c>
      <c r="G1976" s="33">
        <v>18839</v>
      </c>
      <c r="H1976" s="33">
        <v>1575</v>
      </c>
      <c r="I1976" s="3">
        <f t="shared" si="60"/>
        <v>40893</v>
      </c>
      <c r="J1976" s="3">
        <f t="shared" si="60"/>
        <v>5804</v>
      </c>
      <c r="K1976" s="3">
        <f t="shared" si="61"/>
        <v>46697</v>
      </c>
    </row>
    <row r="1977" spans="1:11" ht="17.399999999999999" customHeight="1" x14ac:dyDescent="0.3">
      <c r="A1977" s="23" t="s">
        <v>2300</v>
      </c>
      <c r="B1977" s="23" t="s">
        <v>2299</v>
      </c>
      <c r="C1977" s="69">
        <v>1</v>
      </c>
      <c r="D1977" s="23" t="s">
        <v>146</v>
      </c>
      <c r="E1977" s="33">
        <v>25172</v>
      </c>
      <c r="F1977" s="33">
        <v>4927</v>
      </c>
      <c r="G1977" s="33">
        <v>14478</v>
      </c>
      <c r="H1977" s="33">
        <v>1881</v>
      </c>
      <c r="I1977" s="3">
        <f t="shared" si="60"/>
        <v>39650</v>
      </c>
      <c r="J1977" s="3">
        <f t="shared" si="60"/>
        <v>6808</v>
      </c>
      <c r="K1977" s="3">
        <f t="shared" si="61"/>
        <v>46458</v>
      </c>
    </row>
    <row r="1978" spans="1:11" ht="17.399999999999999" customHeight="1" x14ac:dyDescent="0.3">
      <c r="A1978" s="23" t="s">
        <v>265</v>
      </c>
      <c r="B1978" s="23">
        <v>971548525</v>
      </c>
      <c r="C1978" s="69">
        <v>1</v>
      </c>
      <c r="D1978" s="23" t="s">
        <v>241</v>
      </c>
      <c r="E1978" s="33">
        <v>26983</v>
      </c>
      <c r="F1978" s="33">
        <v>3638</v>
      </c>
      <c r="G1978" s="33">
        <v>13952</v>
      </c>
      <c r="H1978" s="33">
        <v>1316</v>
      </c>
      <c r="I1978" s="3">
        <f t="shared" si="60"/>
        <v>40935</v>
      </c>
      <c r="J1978" s="3">
        <f t="shared" si="60"/>
        <v>4954</v>
      </c>
      <c r="K1978" s="3">
        <f t="shared" si="61"/>
        <v>45889</v>
      </c>
    </row>
    <row r="1979" spans="1:11" ht="17.399999999999999" customHeight="1" x14ac:dyDescent="0.3">
      <c r="A1979" s="23" t="s">
        <v>293</v>
      </c>
      <c r="B1979" s="23" t="s">
        <v>292</v>
      </c>
      <c r="C1979" s="69">
        <v>1</v>
      </c>
      <c r="D1979" s="23" t="s">
        <v>241</v>
      </c>
      <c r="E1979" s="33">
        <v>26983</v>
      </c>
      <c r="F1979" s="33">
        <v>3638</v>
      </c>
      <c r="G1979" s="33">
        <v>13952</v>
      </c>
      <c r="H1979" s="33">
        <v>1316</v>
      </c>
      <c r="I1979" s="3">
        <f t="shared" si="60"/>
        <v>40935</v>
      </c>
      <c r="J1979" s="3">
        <f t="shared" si="60"/>
        <v>4954</v>
      </c>
      <c r="K1979" s="3">
        <f t="shared" si="61"/>
        <v>45889</v>
      </c>
    </row>
    <row r="1980" spans="1:11" ht="17.399999999999999" customHeight="1" x14ac:dyDescent="0.3">
      <c r="A1980" s="23" t="s">
        <v>285</v>
      </c>
      <c r="B1980" s="23" t="s">
        <v>284</v>
      </c>
      <c r="C1980" s="69">
        <v>1</v>
      </c>
      <c r="D1980" s="23" t="s">
        <v>241</v>
      </c>
      <c r="E1980" s="33">
        <v>26983</v>
      </c>
      <c r="F1980" s="33">
        <v>3638</v>
      </c>
      <c r="G1980" s="33">
        <v>13952</v>
      </c>
      <c r="H1980" s="33">
        <v>1316</v>
      </c>
      <c r="I1980" s="3">
        <f t="shared" si="60"/>
        <v>40935</v>
      </c>
      <c r="J1980" s="3">
        <f t="shared" si="60"/>
        <v>4954</v>
      </c>
      <c r="K1980" s="3">
        <f t="shared" si="61"/>
        <v>45889</v>
      </c>
    </row>
    <row r="1981" spans="1:11" ht="17.399999999999999" customHeight="1" x14ac:dyDescent="0.3">
      <c r="A1981" s="23" t="s">
        <v>395</v>
      </c>
      <c r="B1981" s="23" t="s">
        <v>394</v>
      </c>
      <c r="C1981" s="69">
        <v>1</v>
      </c>
      <c r="D1981" s="23" t="s">
        <v>5202</v>
      </c>
      <c r="E1981" s="33">
        <v>27499</v>
      </c>
      <c r="F1981" s="33">
        <v>4628</v>
      </c>
      <c r="G1981" s="33">
        <v>13478</v>
      </c>
      <c r="H1981" s="33">
        <v>0</v>
      </c>
      <c r="I1981" s="3">
        <f t="shared" si="60"/>
        <v>40977</v>
      </c>
      <c r="J1981" s="3">
        <f t="shared" si="60"/>
        <v>4628</v>
      </c>
      <c r="K1981" s="3">
        <f t="shared" si="61"/>
        <v>45605</v>
      </c>
    </row>
    <row r="1982" spans="1:11" ht="17.399999999999999" customHeight="1" x14ac:dyDescent="0.3">
      <c r="A1982" s="23" t="s">
        <v>2392</v>
      </c>
      <c r="B1982" s="23" t="s">
        <v>2391</v>
      </c>
      <c r="C1982" s="69">
        <v>1</v>
      </c>
      <c r="D1982" s="23" t="s">
        <v>124</v>
      </c>
      <c r="E1982" s="33">
        <v>19718</v>
      </c>
      <c r="F1982" s="33">
        <v>3753</v>
      </c>
      <c r="G1982" s="33">
        <v>17992</v>
      </c>
      <c r="H1982" s="33">
        <v>3809</v>
      </c>
      <c r="I1982" s="3">
        <f t="shared" si="60"/>
        <v>37710</v>
      </c>
      <c r="J1982" s="3">
        <f t="shared" si="60"/>
        <v>7562</v>
      </c>
      <c r="K1982" s="3">
        <f t="shared" si="61"/>
        <v>45272</v>
      </c>
    </row>
    <row r="1983" spans="1:11" ht="17.399999999999999" customHeight="1" x14ac:dyDescent="0.3">
      <c r="A1983" s="23" t="s">
        <v>2408</v>
      </c>
      <c r="B1983" s="23" t="s">
        <v>2407</v>
      </c>
      <c r="C1983" s="69">
        <v>1</v>
      </c>
      <c r="D1983" s="23" t="s">
        <v>124</v>
      </c>
      <c r="E1983" s="33">
        <v>19718</v>
      </c>
      <c r="F1983" s="33">
        <v>3753</v>
      </c>
      <c r="G1983" s="33">
        <v>17992</v>
      </c>
      <c r="H1983" s="33">
        <v>3809</v>
      </c>
      <c r="I1983" s="3">
        <f t="shared" si="60"/>
        <v>37710</v>
      </c>
      <c r="J1983" s="3">
        <f t="shared" si="60"/>
        <v>7562</v>
      </c>
      <c r="K1983" s="3">
        <f t="shared" si="61"/>
        <v>45272</v>
      </c>
    </row>
    <row r="1984" spans="1:11" ht="17.399999999999999" customHeight="1" x14ac:dyDescent="0.3">
      <c r="A1984" s="23" t="s">
        <v>2394</v>
      </c>
      <c r="B1984" s="23" t="s">
        <v>2393</v>
      </c>
      <c r="C1984" s="69">
        <v>1</v>
      </c>
      <c r="D1984" s="23" t="s">
        <v>124</v>
      </c>
      <c r="E1984" s="33">
        <v>19718</v>
      </c>
      <c r="F1984" s="33">
        <v>3753</v>
      </c>
      <c r="G1984" s="33">
        <v>17992</v>
      </c>
      <c r="H1984" s="33">
        <v>3809</v>
      </c>
      <c r="I1984" s="3">
        <f t="shared" si="60"/>
        <v>37710</v>
      </c>
      <c r="J1984" s="3">
        <f t="shared" si="60"/>
        <v>7562</v>
      </c>
      <c r="K1984" s="3">
        <f t="shared" si="61"/>
        <v>45272</v>
      </c>
    </row>
    <row r="1985" spans="1:11" ht="17.399999999999999" customHeight="1" x14ac:dyDescent="0.3">
      <c r="A1985" s="23" t="s">
        <v>2406</v>
      </c>
      <c r="B1985" s="23" t="s">
        <v>2405</v>
      </c>
      <c r="C1985" s="69">
        <v>1</v>
      </c>
      <c r="D1985" s="23" t="s">
        <v>124</v>
      </c>
      <c r="E1985" s="33">
        <v>19718</v>
      </c>
      <c r="F1985" s="33">
        <v>3753</v>
      </c>
      <c r="G1985" s="33">
        <v>17992</v>
      </c>
      <c r="H1985" s="33">
        <v>3809</v>
      </c>
      <c r="I1985" s="3">
        <f t="shared" si="60"/>
        <v>37710</v>
      </c>
      <c r="J1985" s="3">
        <f t="shared" si="60"/>
        <v>7562</v>
      </c>
      <c r="K1985" s="3">
        <f t="shared" si="61"/>
        <v>45272</v>
      </c>
    </row>
    <row r="1986" spans="1:11" ht="17.399999999999999" customHeight="1" x14ac:dyDescent="0.3">
      <c r="A1986" s="23" t="s">
        <v>2412</v>
      </c>
      <c r="B1986" s="23" t="s">
        <v>2411</v>
      </c>
      <c r="C1986" s="69">
        <v>1</v>
      </c>
      <c r="D1986" s="23" t="s">
        <v>124</v>
      </c>
      <c r="E1986" s="33">
        <v>19718</v>
      </c>
      <c r="F1986" s="33">
        <v>3753</v>
      </c>
      <c r="G1986" s="33">
        <v>17992</v>
      </c>
      <c r="H1986" s="33">
        <v>3809</v>
      </c>
      <c r="I1986" s="3">
        <f t="shared" ref="I1986:J2049" si="62">+E1986+G1986</f>
        <v>37710</v>
      </c>
      <c r="J1986" s="3">
        <f t="shared" si="62"/>
        <v>7562</v>
      </c>
      <c r="K1986" s="3">
        <f t="shared" ref="K1986:K2049" si="63">+I1986+J1986</f>
        <v>45272</v>
      </c>
    </row>
    <row r="1987" spans="1:11" ht="17.399999999999999" customHeight="1" x14ac:dyDescent="0.3">
      <c r="A1987" s="23" t="s">
        <v>2410</v>
      </c>
      <c r="B1987" s="23" t="s">
        <v>2409</v>
      </c>
      <c r="C1987" s="69">
        <v>1</v>
      </c>
      <c r="D1987" s="23" t="s">
        <v>124</v>
      </c>
      <c r="E1987" s="33">
        <v>19718</v>
      </c>
      <c r="F1987" s="33">
        <v>3753</v>
      </c>
      <c r="G1987" s="33">
        <v>17992</v>
      </c>
      <c r="H1987" s="33">
        <v>3809</v>
      </c>
      <c r="I1987" s="3">
        <f t="shared" si="62"/>
        <v>37710</v>
      </c>
      <c r="J1987" s="3">
        <f t="shared" si="62"/>
        <v>7562</v>
      </c>
      <c r="K1987" s="3">
        <f t="shared" si="63"/>
        <v>45272</v>
      </c>
    </row>
    <row r="1988" spans="1:11" ht="17.399999999999999" customHeight="1" x14ac:dyDescent="0.3">
      <c r="A1988" s="23" t="s">
        <v>2402</v>
      </c>
      <c r="B1988" s="23" t="s">
        <v>2401</v>
      </c>
      <c r="C1988" s="69">
        <v>1</v>
      </c>
      <c r="D1988" s="23" t="s">
        <v>124</v>
      </c>
      <c r="E1988" s="33">
        <v>19718</v>
      </c>
      <c r="F1988" s="33">
        <v>3753</v>
      </c>
      <c r="G1988" s="33">
        <v>17992</v>
      </c>
      <c r="H1988" s="33">
        <v>3809</v>
      </c>
      <c r="I1988" s="3">
        <f t="shared" si="62"/>
        <v>37710</v>
      </c>
      <c r="J1988" s="3">
        <f t="shared" si="62"/>
        <v>7562</v>
      </c>
      <c r="K1988" s="3">
        <f t="shared" si="63"/>
        <v>45272</v>
      </c>
    </row>
    <row r="1989" spans="1:11" ht="17.399999999999999" customHeight="1" x14ac:dyDescent="0.3">
      <c r="A1989" s="23" t="s">
        <v>2414</v>
      </c>
      <c r="B1989" s="23" t="s">
        <v>2413</v>
      </c>
      <c r="C1989" s="69">
        <v>1</v>
      </c>
      <c r="D1989" s="23" t="s">
        <v>124</v>
      </c>
      <c r="E1989" s="33">
        <v>19718</v>
      </c>
      <c r="F1989" s="33">
        <v>3753</v>
      </c>
      <c r="G1989" s="33">
        <v>17992</v>
      </c>
      <c r="H1989" s="33">
        <v>3809</v>
      </c>
      <c r="I1989" s="3">
        <f t="shared" si="62"/>
        <v>37710</v>
      </c>
      <c r="J1989" s="3">
        <f t="shared" si="62"/>
        <v>7562</v>
      </c>
      <c r="K1989" s="3">
        <f t="shared" si="63"/>
        <v>45272</v>
      </c>
    </row>
    <row r="1990" spans="1:11" ht="17.399999999999999" customHeight="1" x14ac:dyDescent="0.3">
      <c r="A1990" s="23" t="s">
        <v>2422</v>
      </c>
      <c r="B1990" s="23" t="s">
        <v>2421</v>
      </c>
      <c r="C1990" s="69">
        <v>1</v>
      </c>
      <c r="D1990" s="23" t="s">
        <v>124</v>
      </c>
      <c r="E1990" s="33">
        <v>19718</v>
      </c>
      <c r="F1990" s="33">
        <v>3753</v>
      </c>
      <c r="G1990" s="33">
        <v>17992</v>
      </c>
      <c r="H1990" s="33">
        <v>3809</v>
      </c>
      <c r="I1990" s="3">
        <f t="shared" si="62"/>
        <v>37710</v>
      </c>
      <c r="J1990" s="3">
        <f t="shared" si="62"/>
        <v>7562</v>
      </c>
      <c r="K1990" s="3">
        <f t="shared" si="63"/>
        <v>45272</v>
      </c>
    </row>
    <row r="1991" spans="1:11" ht="17.399999999999999" customHeight="1" x14ac:dyDescent="0.3">
      <c r="A1991" s="23" t="s">
        <v>2398</v>
      </c>
      <c r="B1991" s="23" t="s">
        <v>2397</v>
      </c>
      <c r="C1991" s="69">
        <v>1</v>
      </c>
      <c r="D1991" s="23" t="s">
        <v>124</v>
      </c>
      <c r="E1991" s="33">
        <v>19718</v>
      </c>
      <c r="F1991" s="33">
        <v>3753</v>
      </c>
      <c r="G1991" s="33">
        <v>17992</v>
      </c>
      <c r="H1991" s="33">
        <v>3809</v>
      </c>
      <c r="I1991" s="3">
        <f t="shared" si="62"/>
        <v>37710</v>
      </c>
      <c r="J1991" s="3">
        <f t="shared" si="62"/>
        <v>7562</v>
      </c>
      <c r="K1991" s="3">
        <f t="shared" si="63"/>
        <v>45272</v>
      </c>
    </row>
    <row r="1992" spans="1:11" ht="17.399999999999999" customHeight="1" x14ac:dyDescent="0.3">
      <c r="A1992" s="23" t="s">
        <v>2390</v>
      </c>
      <c r="B1992" s="23" t="s">
        <v>2389</v>
      </c>
      <c r="C1992" s="69">
        <v>1</v>
      </c>
      <c r="D1992" s="23" t="s">
        <v>124</v>
      </c>
      <c r="E1992" s="33">
        <v>19718</v>
      </c>
      <c r="F1992" s="33">
        <v>3753</v>
      </c>
      <c r="G1992" s="33">
        <v>17992</v>
      </c>
      <c r="H1992" s="33">
        <v>3809</v>
      </c>
      <c r="I1992" s="3">
        <f t="shared" si="62"/>
        <v>37710</v>
      </c>
      <c r="J1992" s="3">
        <f t="shared" si="62"/>
        <v>7562</v>
      </c>
      <c r="K1992" s="3">
        <f t="shared" si="63"/>
        <v>45272</v>
      </c>
    </row>
    <row r="1993" spans="1:11" ht="17.399999999999999" customHeight="1" x14ac:dyDescent="0.3">
      <c r="A1993" s="23" t="s">
        <v>2418</v>
      </c>
      <c r="B1993" s="23" t="s">
        <v>2417</v>
      </c>
      <c r="C1993" s="69">
        <v>1</v>
      </c>
      <c r="D1993" s="23" t="s">
        <v>124</v>
      </c>
      <c r="E1993" s="33">
        <v>19718</v>
      </c>
      <c r="F1993" s="33">
        <v>3753</v>
      </c>
      <c r="G1993" s="33">
        <v>17992</v>
      </c>
      <c r="H1993" s="33">
        <v>3809</v>
      </c>
      <c r="I1993" s="3">
        <f t="shared" si="62"/>
        <v>37710</v>
      </c>
      <c r="J1993" s="3">
        <f t="shared" si="62"/>
        <v>7562</v>
      </c>
      <c r="K1993" s="3">
        <f t="shared" si="63"/>
        <v>45272</v>
      </c>
    </row>
    <row r="1994" spans="1:11" ht="17.399999999999999" customHeight="1" x14ac:dyDescent="0.3">
      <c r="A1994" s="23" t="s">
        <v>2396</v>
      </c>
      <c r="B1994" s="23" t="s">
        <v>2395</v>
      </c>
      <c r="C1994" s="69">
        <v>1</v>
      </c>
      <c r="D1994" s="23" t="s">
        <v>124</v>
      </c>
      <c r="E1994" s="33">
        <v>19718</v>
      </c>
      <c r="F1994" s="33">
        <v>3753</v>
      </c>
      <c r="G1994" s="33">
        <v>17992</v>
      </c>
      <c r="H1994" s="33">
        <v>3809</v>
      </c>
      <c r="I1994" s="3">
        <f t="shared" si="62"/>
        <v>37710</v>
      </c>
      <c r="J1994" s="3">
        <f t="shared" si="62"/>
        <v>7562</v>
      </c>
      <c r="K1994" s="3">
        <f t="shared" si="63"/>
        <v>45272</v>
      </c>
    </row>
    <row r="1995" spans="1:11" ht="17.399999999999999" customHeight="1" x14ac:dyDescent="0.3">
      <c r="A1995" s="23" t="s">
        <v>2416</v>
      </c>
      <c r="B1995" s="23" t="s">
        <v>2415</v>
      </c>
      <c r="C1995" s="69">
        <v>1</v>
      </c>
      <c r="D1995" s="23" t="s">
        <v>124</v>
      </c>
      <c r="E1995" s="33">
        <v>19718</v>
      </c>
      <c r="F1995" s="33">
        <v>3753</v>
      </c>
      <c r="G1995" s="33">
        <v>17992</v>
      </c>
      <c r="H1995" s="33">
        <v>3809</v>
      </c>
      <c r="I1995" s="3">
        <f t="shared" si="62"/>
        <v>37710</v>
      </c>
      <c r="J1995" s="3">
        <f t="shared" si="62"/>
        <v>7562</v>
      </c>
      <c r="K1995" s="3">
        <f t="shared" si="63"/>
        <v>45272</v>
      </c>
    </row>
    <row r="1996" spans="1:11" ht="17.399999999999999" customHeight="1" x14ac:dyDescent="0.3">
      <c r="A1996" s="23" t="s">
        <v>2404</v>
      </c>
      <c r="B1996" s="23" t="s">
        <v>2403</v>
      </c>
      <c r="C1996" s="69">
        <v>1</v>
      </c>
      <c r="D1996" s="23" t="s">
        <v>124</v>
      </c>
      <c r="E1996" s="33">
        <v>19718</v>
      </c>
      <c r="F1996" s="33">
        <v>3753</v>
      </c>
      <c r="G1996" s="33">
        <v>17992</v>
      </c>
      <c r="H1996" s="33">
        <v>3809</v>
      </c>
      <c r="I1996" s="3">
        <f t="shared" si="62"/>
        <v>37710</v>
      </c>
      <c r="J1996" s="3">
        <f t="shared" si="62"/>
        <v>7562</v>
      </c>
      <c r="K1996" s="3">
        <f t="shared" si="63"/>
        <v>45272</v>
      </c>
    </row>
    <row r="1997" spans="1:11" ht="17.399999999999999" customHeight="1" x14ac:dyDescent="0.3">
      <c r="A1997" s="23" t="s">
        <v>2400</v>
      </c>
      <c r="B1997" s="23" t="s">
        <v>2399</v>
      </c>
      <c r="C1997" s="69">
        <v>1</v>
      </c>
      <c r="D1997" s="23" t="s">
        <v>124</v>
      </c>
      <c r="E1997" s="33">
        <v>19718</v>
      </c>
      <c r="F1997" s="33">
        <v>3753</v>
      </c>
      <c r="G1997" s="33">
        <v>17992</v>
      </c>
      <c r="H1997" s="33">
        <v>3809</v>
      </c>
      <c r="I1997" s="3">
        <f t="shared" si="62"/>
        <v>37710</v>
      </c>
      <c r="J1997" s="3">
        <f t="shared" si="62"/>
        <v>7562</v>
      </c>
      <c r="K1997" s="3">
        <f t="shared" si="63"/>
        <v>45272</v>
      </c>
    </row>
    <row r="1998" spans="1:11" ht="17.399999999999999" customHeight="1" x14ac:dyDescent="0.3">
      <c r="A1998" s="23" t="s">
        <v>1250</v>
      </c>
      <c r="B1998" s="23" t="s">
        <v>1249</v>
      </c>
      <c r="C1998" s="69">
        <v>1</v>
      </c>
      <c r="D1998" s="23" t="s">
        <v>9</v>
      </c>
      <c r="E1998" s="33">
        <v>22594</v>
      </c>
      <c r="F1998" s="33">
        <v>2242</v>
      </c>
      <c r="G1998" s="33">
        <v>17372</v>
      </c>
      <c r="H1998" s="33">
        <v>3062</v>
      </c>
      <c r="I1998" s="3">
        <f t="shared" si="62"/>
        <v>39966</v>
      </c>
      <c r="J1998" s="3">
        <f t="shared" si="62"/>
        <v>5304</v>
      </c>
      <c r="K1998" s="3">
        <f t="shared" si="63"/>
        <v>45270</v>
      </c>
    </row>
    <row r="1999" spans="1:11" ht="17.399999999999999" customHeight="1" x14ac:dyDescent="0.3">
      <c r="A1999" s="23" t="s">
        <v>1270</v>
      </c>
      <c r="B1999" s="23" t="s">
        <v>1269</v>
      </c>
      <c r="C1999" s="69">
        <v>1</v>
      </c>
      <c r="D1999" s="23" t="s">
        <v>9</v>
      </c>
      <c r="E1999" s="33">
        <v>22594</v>
      </c>
      <c r="F1999" s="33">
        <v>2242</v>
      </c>
      <c r="G1999" s="33">
        <v>17372</v>
      </c>
      <c r="H1999" s="33">
        <v>3062</v>
      </c>
      <c r="I1999" s="3">
        <f t="shared" si="62"/>
        <v>39966</v>
      </c>
      <c r="J1999" s="3">
        <f t="shared" si="62"/>
        <v>5304</v>
      </c>
      <c r="K1999" s="3">
        <f t="shared" si="63"/>
        <v>45270</v>
      </c>
    </row>
    <row r="2000" spans="1:11" ht="17.399999999999999" customHeight="1" x14ac:dyDescent="0.3">
      <c r="A2000" s="23" t="s">
        <v>1264</v>
      </c>
      <c r="B2000" s="23" t="s">
        <v>1263</v>
      </c>
      <c r="C2000" s="69">
        <v>1</v>
      </c>
      <c r="D2000" s="23" t="s">
        <v>9</v>
      </c>
      <c r="E2000" s="33">
        <v>22594</v>
      </c>
      <c r="F2000" s="33">
        <v>2242</v>
      </c>
      <c r="G2000" s="33">
        <v>17372</v>
      </c>
      <c r="H2000" s="33">
        <v>3062</v>
      </c>
      <c r="I2000" s="3">
        <f t="shared" si="62"/>
        <v>39966</v>
      </c>
      <c r="J2000" s="3">
        <f t="shared" si="62"/>
        <v>5304</v>
      </c>
      <c r="K2000" s="3">
        <f t="shared" si="63"/>
        <v>45270</v>
      </c>
    </row>
    <row r="2001" spans="1:11" ht="17.399999999999999" customHeight="1" x14ac:dyDescent="0.3">
      <c r="A2001" s="23" t="s">
        <v>1262</v>
      </c>
      <c r="B2001" s="23" t="s">
        <v>1261</v>
      </c>
      <c r="C2001" s="69">
        <v>1</v>
      </c>
      <c r="D2001" s="23" t="s">
        <v>9</v>
      </c>
      <c r="E2001" s="33">
        <v>22594</v>
      </c>
      <c r="F2001" s="33">
        <v>2242</v>
      </c>
      <c r="G2001" s="33">
        <v>17372</v>
      </c>
      <c r="H2001" s="33">
        <v>3062</v>
      </c>
      <c r="I2001" s="3">
        <f t="shared" si="62"/>
        <v>39966</v>
      </c>
      <c r="J2001" s="3">
        <f t="shared" si="62"/>
        <v>5304</v>
      </c>
      <c r="K2001" s="3">
        <f t="shared" si="63"/>
        <v>45270</v>
      </c>
    </row>
    <row r="2002" spans="1:11" ht="17.399999999999999" customHeight="1" x14ac:dyDescent="0.3">
      <c r="A2002" s="23" t="s">
        <v>1260</v>
      </c>
      <c r="B2002" s="23" t="s">
        <v>1259</v>
      </c>
      <c r="C2002" s="69">
        <v>1</v>
      </c>
      <c r="D2002" s="23" t="s">
        <v>9</v>
      </c>
      <c r="E2002" s="33">
        <v>22594</v>
      </c>
      <c r="F2002" s="33">
        <v>2242</v>
      </c>
      <c r="G2002" s="33">
        <v>17372</v>
      </c>
      <c r="H2002" s="33">
        <v>3062</v>
      </c>
      <c r="I2002" s="3">
        <f t="shared" si="62"/>
        <v>39966</v>
      </c>
      <c r="J2002" s="3">
        <f t="shared" si="62"/>
        <v>5304</v>
      </c>
      <c r="K2002" s="3">
        <f t="shared" si="63"/>
        <v>45270</v>
      </c>
    </row>
    <row r="2003" spans="1:11" ht="17.399999999999999" customHeight="1" x14ac:dyDescent="0.3">
      <c r="A2003" s="23" t="s">
        <v>1254</v>
      </c>
      <c r="B2003" s="23" t="s">
        <v>1253</v>
      </c>
      <c r="C2003" s="69">
        <v>1</v>
      </c>
      <c r="D2003" s="23" t="s">
        <v>9</v>
      </c>
      <c r="E2003" s="33">
        <v>22594</v>
      </c>
      <c r="F2003" s="33">
        <v>2242</v>
      </c>
      <c r="G2003" s="33">
        <v>17372</v>
      </c>
      <c r="H2003" s="33">
        <v>3062</v>
      </c>
      <c r="I2003" s="3">
        <f t="shared" si="62"/>
        <v>39966</v>
      </c>
      <c r="J2003" s="3">
        <f t="shared" si="62"/>
        <v>5304</v>
      </c>
      <c r="K2003" s="3">
        <f t="shared" si="63"/>
        <v>45270</v>
      </c>
    </row>
    <row r="2004" spans="1:11" ht="17.399999999999999" customHeight="1" x14ac:dyDescent="0.3">
      <c r="A2004" s="23" t="s">
        <v>1252</v>
      </c>
      <c r="B2004" s="23" t="s">
        <v>1251</v>
      </c>
      <c r="C2004" s="69">
        <v>1</v>
      </c>
      <c r="D2004" s="23" t="s">
        <v>9</v>
      </c>
      <c r="E2004" s="33">
        <v>22594</v>
      </c>
      <c r="F2004" s="33">
        <v>2242</v>
      </c>
      <c r="G2004" s="33">
        <v>17372</v>
      </c>
      <c r="H2004" s="33">
        <v>3062</v>
      </c>
      <c r="I2004" s="3">
        <f t="shared" si="62"/>
        <v>39966</v>
      </c>
      <c r="J2004" s="3">
        <f t="shared" si="62"/>
        <v>5304</v>
      </c>
      <c r="K2004" s="3">
        <f t="shared" si="63"/>
        <v>45270</v>
      </c>
    </row>
    <row r="2005" spans="1:11" ht="17.399999999999999" customHeight="1" x14ac:dyDescent="0.3">
      <c r="A2005" s="23" t="s">
        <v>1256</v>
      </c>
      <c r="B2005" s="23" t="s">
        <v>1255</v>
      </c>
      <c r="C2005" s="69">
        <v>1</v>
      </c>
      <c r="D2005" s="23" t="s">
        <v>9</v>
      </c>
      <c r="E2005" s="33">
        <v>22594</v>
      </c>
      <c r="F2005" s="33">
        <v>2242</v>
      </c>
      <c r="G2005" s="33">
        <v>17372</v>
      </c>
      <c r="H2005" s="33">
        <v>3062</v>
      </c>
      <c r="I2005" s="3">
        <f t="shared" si="62"/>
        <v>39966</v>
      </c>
      <c r="J2005" s="3">
        <f t="shared" si="62"/>
        <v>5304</v>
      </c>
      <c r="K2005" s="3">
        <f t="shared" si="63"/>
        <v>45270</v>
      </c>
    </row>
    <row r="2006" spans="1:11" ht="17.399999999999999" customHeight="1" x14ac:dyDescent="0.3">
      <c r="A2006" s="23" t="s">
        <v>1276</v>
      </c>
      <c r="B2006" s="23" t="s">
        <v>1275</v>
      </c>
      <c r="C2006" s="69">
        <v>1</v>
      </c>
      <c r="D2006" s="23" t="s">
        <v>9</v>
      </c>
      <c r="E2006" s="33">
        <v>22594</v>
      </c>
      <c r="F2006" s="33">
        <v>2242</v>
      </c>
      <c r="G2006" s="33">
        <v>17372</v>
      </c>
      <c r="H2006" s="33">
        <v>3062</v>
      </c>
      <c r="I2006" s="3">
        <f t="shared" si="62"/>
        <v>39966</v>
      </c>
      <c r="J2006" s="3">
        <f t="shared" si="62"/>
        <v>5304</v>
      </c>
      <c r="K2006" s="3">
        <f t="shared" si="63"/>
        <v>45270</v>
      </c>
    </row>
    <row r="2007" spans="1:11" ht="17.399999999999999" customHeight="1" x14ac:dyDescent="0.3">
      <c r="A2007" s="23" t="s">
        <v>1268</v>
      </c>
      <c r="B2007" s="23" t="s">
        <v>1267</v>
      </c>
      <c r="C2007" s="69">
        <v>1</v>
      </c>
      <c r="D2007" s="23" t="s">
        <v>9</v>
      </c>
      <c r="E2007" s="33">
        <v>22594</v>
      </c>
      <c r="F2007" s="33">
        <v>2242</v>
      </c>
      <c r="G2007" s="33">
        <v>17372</v>
      </c>
      <c r="H2007" s="33">
        <v>3062</v>
      </c>
      <c r="I2007" s="3">
        <f t="shared" si="62"/>
        <v>39966</v>
      </c>
      <c r="J2007" s="3">
        <f t="shared" si="62"/>
        <v>5304</v>
      </c>
      <c r="K2007" s="3">
        <f t="shared" si="63"/>
        <v>45270</v>
      </c>
    </row>
    <row r="2008" spans="1:11" ht="17.399999999999999" customHeight="1" x14ac:dyDescent="0.3">
      <c r="A2008" s="23" t="s">
        <v>1272</v>
      </c>
      <c r="B2008" s="23" t="s">
        <v>1271</v>
      </c>
      <c r="C2008" s="69">
        <v>1</v>
      </c>
      <c r="D2008" s="23" t="s">
        <v>9</v>
      </c>
      <c r="E2008" s="33">
        <v>22594</v>
      </c>
      <c r="F2008" s="33">
        <v>2242</v>
      </c>
      <c r="G2008" s="33">
        <v>17372</v>
      </c>
      <c r="H2008" s="33">
        <v>3062</v>
      </c>
      <c r="I2008" s="3">
        <f t="shared" si="62"/>
        <v>39966</v>
      </c>
      <c r="J2008" s="3">
        <f t="shared" si="62"/>
        <v>5304</v>
      </c>
      <c r="K2008" s="3">
        <f t="shared" si="63"/>
        <v>45270</v>
      </c>
    </row>
    <row r="2009" spans="1:11" ht="17.399999999999999" customHeight="1" x14ac:dyDescent="0.3">
      <c r="A2009" s="23" t="s">
        <v>1266</v>
      </c>
      <c r="B2009" s="23" t="s">
        <v>1265</v>
      </c>
      <c r="C2009" s="69">
        <v>1</v>
      </c>
      <c r="D2009" s="23" t="s">
        <v>9</v>
      </c>
      <c r="E2009" s="33">
        <v>22594</v>
      </c>
      <c r="F2009" s="33">
        <v>2242</v>
      </c>
      <c r="G2009" s="33">
        <v>17372</v>
      </c>
      <c r="H2009" s="33">
        <v>3062</v>
      </c>
      <c r="I2009" s="3">
        <f t="shared" si="62"/>
        <v>39966</v>
      </c>
      <c r="J2009" s="3">
        <f t="shared" si="62"/>
        <v>5304</v>
      </c>
      <c r="K2009" s="3">
        <f t="shared" si="63"/>
        <v>45270</v>
      </c>
    </row>
    <row r="2010" spans="1:11" ht="17.399999999999999" customHeight="1" x14ac:dyDescent="0.3">
      <c r="A2010" s="24" t="s">
        <v>3883</v>
      </c>
      <c r="B2010" s="24" t="s">
        <v>3882</v>
      </c>
      <c r="C2010" s="69">
        <v>1</v>
      </c>
      <c r="D2010" s="24" t="s">
        <v>169</v>
      </c>
      <c r="E2010" s="25">
        <v>0</v>
      </c>
      <c r="F2010" s="25">
        <v>0</v>
      </c>
      <c r="G2010" s="25">
        <v>33919</v>
      </c>
      <c r="H2010" s="25">
        <v>11214</v>
      </c>
      <c r="I2010" s="3">
        <f t="shared" si="62"/>
        <v>33919</v>
      </c>
      <c r="J2010" s="3">
        <f t="shared" si="62"/>
        <v>11214</v>
      </c>
      <c r="K2010" s="3">
        <f t="shared" si="63"/>
        <v>45133</v>
      </c>
    </row>
    <row r="2011" spans="1:11" ht="17.399999999999999" customHeight="1" x14ac:dyDescent="0.3">
      <c r="A2011" s="24" t="s">
        <v>3879</v>
      </c>
      <c r="B2011" s="24" t="s">
        <v>3878</v>
      </c>
      <c r="C2011" s="69">
        <v>1</v>
      </c>
      <c r="D2011" s="24" t="s">
        <v>169</v>
      </c>
      <c r="E2011" s="25">
        <v>0</v>
      </c>
      <c r="F2011" s="25">
        <v>0</v>
      </c>
      <c r="G2011" s="25">
        <v>33919</v>
      </c>
      <c r="H2011" s="25">
        <v>11214</v>
      </c>
      <c r="I2011" s="3">
        <f t="shared" si="62"/>
        <v>33919</v>
      </c>
      <c r="J2011" s="3">
        <f t="shared" si="62"/>
        <v>11214</v>
      </c>
      <c r="K2011" s="3">
        <f t="shared" si="63"/>
        <v>45133</v>
      </c>
    </row>
    <row r="2012" spans="1:11" ht="17.399999999999999" customHeight="1" x14ac:dyDescent="0.3">
      <c r="A2012" s="24" t="s">
        <v>3881</v>
      </c>
      <c r="B2012" s="24" t="s">
        <v>3880</v>
      </c>
      <c r="C2012" s="69">
        <v>1</v>
      </c>
      <c r="D2012" s="24" t="s">
        <v>169</v>
      </c>
      <c r="E2012" s="25">
        <v>0</v>
      </c>
      <c r="F2012" s="25">
        <v>0</v>
      </c>
      <c r="G2012" s="25">
        <v>33919</v>
      </c>
      <c r="H2012" s="25">
        <v>11214</v>
      </c>
      <c r="I2012" s="3">
        <f t="shared" si="62"/>
        <v>33919</v>
      </c>
      <c r="J2012" s="3">
        <f t="shared" si="62"/>
        <v>11214</v>
      </c>
      <c r="K2012" s="3">
        <f t="shared" si="63"/>
        <v>45133</v>
      </c>
    </row>
    <row r="2013" spans="1:11" ht="17.399999999999999" customHeight="1" x14ac:dyDescent="0.3">
      <c r="A2013" s="24" t="s">
        <v>3885</v>
      </c>
      <c r="B2013" s="24" t="s">
        <v>3884</v>
      </c>
      <c r="C2013" s="69">
        <v>1</v>
      </c>
      <c r="D2013" s="24" t="s">
        <v>169</v>
      </c>
      <c r="E2013" s="25">
        <v>0</v>
      </c>
      <c r="F2013" s="25">
        <v>0</v>
      </c>
      <c r="G2013" s="25">
        <v>33919</v>
      </c>
      <c r="H2013" s="25">
        <v>11214</v>
      </c>
      <c r="I2013" s="3">
        <f t="shared" si="62"/>
        <v>33919</v>
      </c>
      <c r="J2013" s="3">
        <f t="shared" si="62"/>
        <v>11214</v>
      </c>
      <c r="K2013" s="3">
        <f t="shared" si="63"/>
        <v>45133</v>
      </c>
    </row>
    <row r="2014" spans="1:11" ht="17.399999999999999" customHeight="1" x14ac:dyDescent="0.3">
      <c r="A2014" s="23" t="s">
        <v>2546</v>
      </c>
      <c r="B2014" s="23" t="s">
        <v>2545</v>
      </c>
      <c r="C2014" s="69">
        <v>1</v>
      </c>
      <c r="D2014" s="23" t="s">
        <v>210</v>
      </c>
      <c r="E2014" s="33">
        <v>21597</v>
      </c>
      <c r="F2014" s="33">
        <v>4903</v>
      </c>
      <c r="G2014" s="33">
        <v>14960</v>
      </c>
      <c r="H2014" s="33">
        <v>3214</v>
      </c>
      <c r="I2014" s="3">
        <f t="shared" si="62"/>
        <v>36557</v>
      </c>
      <c r="J2014" s="3">
        <f t="shared" si="62"/>
        <v>8117</v>
      </c>
      <c r="K2014" s="3">
        <f t="shared" si="63"/>
        <v>44674</v>
      </c>
    </row>
    <row r="2015" spans="1:11" ht="17.399999999999999" customHeight="1" x14ac:dyDescent="0.3">
      <c r="A2015" s="23" t="s">
        <v>1478</v>
      </c>
      <c r="B2015" s="23" t="s">
        <v>1477</v>
      </c>
      <c r="C2015" s="69">
        <v>1</v>
      </c>
      <c r="D2015" s="23" t="s">
        <v>216</v>
      </c>
      <c r="E2015" s="33">
        <v>0</v>
      </c>
      <c r="F2015" s="33">
        <v>0</v>
      </c>
      <c r="G2015" s="33">
        <v>34850</v>
      </c>
      <c r="H2015" s="33">
        <v>9293</v>
      </c>
      <c r="I2015" s="3">
        <f t="shared" si="62"/>
        <v>34850</v>
      </c>
      <c r="J2015" s="3">
        <f t="shared" si="62"/>
        <v>9293</v>
      </c>
      <c r="K2015" s="3">
        <f t="shared" si="63"/>
        <v>44143</v>
      </c>
    </row>
    <row r="2016" spans="1:11" ht="17.399999999999999" customHeight="1" x14ac:dyDescent="0.3">
      <c r="A2016" s="23" t="s">
        <v>1480</v>
      </c>
      <c r="B2016" s="23" t="s">
        <v>1479</v>
      </c>
      <c r="C2016" s="69">
        <v>1</v>
      </c>
      <c r="D2016" s="23" t="s">
        <v>216</v>
      </c>
      <c r="E2016" s="33">
        <v>0</v>
      </c>
      <c r="F2016" s="33">
        <v>0</v>
      </c>
      <c r="G2016" s="33">
        <v>34850</v>
      </c>
      <c r="H2016" s="33">
        <v>9293</v>
      </c>
      <c r="I2016" s="3">
        <f t="shared" si="62"/>
        <v>34850</v>
      </c>
      <c r="J2016" s="3">
        <f t="shared" si="62"/>
        <v>9293</v>
      </c>
      <c r="K2016" s="3">
        <f t="shared" si="63"/>
        <v>44143</v>
      </c>
    </row>
    <row r="2017" spans="1:11" ht="17.399999999999999" customHeight="1" x14ac:dyDescent="0.3">
      <c r="A2017" s="23" t="s">
        <v>3107</v>
      </c>
      <c r="B2017" s="23" t="s">
        <v>3106</v>
      </c>
      <c r="C2017" s="69">
        <v>1</v>
      </c>
      <c r="D2017" s="23" t="s">
        <v>74</v>
      </c>
      <c r="E2017" s="33">
        <v>25011</v>
      </c>
      <c r="F2017" s="33">
        <v>4712</v>
      </c>
      <c r="G2017" s="33">
        <v>12609</v>
      </c>
      <c r="H2017" s="33">
        <v>1666</v>
      </c>
      <c r="I2017" s="3">
        <f t="shared" si="62"/>
        <v>37620</v>
      </c>
      <c r="J2017" s="3">
        <f t="shared" si="62"/>
        <v>6378</v>
      </c>
      <c r="K2017" s="3">
        <f t="shared" si="63"/>
        <v>43998</v>
      </c>
    </row>
    <row r="2018" spans="1:11" ht="17.399999999999999" customHeight="1" x14ac:dyDescent="0.3">
      <c r="A2018" s="23" t="s">
        <v>3099</v>
      </c>
      <c r="B2018" s="23" t="s">
        <v>3098</v>
      </c>
      <c r="C2018" s="69">
        <v>1</v>
      </c>
      <c r="D2018" s="23" t="s">
        <v>74</v>
      </c>
      <c r="E2018" s="33">
        <v>25011</v>
      </c>
      <c r="F2018" s="33">
        <v>4712</v>
      </c>
      <c r="G2018" s="33">
        <v>12609</v>
      </c>
      <c r="H2018" s="33">
        <v>1666</v>
      </c>
      <c r="I2018" s="3">
        <f t="shared" si="62"/>
        <v>37620</v>
      </c>
      <c r="J2018" s="3">
        <f t="shared" si="62"/>
        <v>6378</v>
      </c>
      <c r="K2018" s="3">
        <f t="shared" si="63"/>
        <v>43998</v>
      </c>
    </row>
    <row r="2019" spans="1:11" ht="17.399999999999999" customHeight="1" x14ac:dyDescent="0.3">
      <c r="A2019" s="23" t="s">
        <v>331</v>
      </c>
      <c r="B2019" s="23" t="s">
        <v>330</v>
      </c>
      <c r="C2019" s="69">
        <v>1</v>
      </c>
      <c r="D2019" s="23" t="s">
        <v>240</v>
      </c>
      <c r="E2019" s="33">
        <v>25251</v>
      </c>
      <c r="F2019" s="33">
        <v>5147</v>
      </c>
      <c r="G2019" s="33">
        <v>11937</v>
      </c>
      <c r="H2019" s="33">
        <v>1592</v>
      </c>
      <c r="I2019" s="3">
        <f t="shared" si="62"/>
        <v>37188</v>
      </c>
      <c r="J2019" s="3">
        <f t="shared" si="62"/>
        <v>6739</v>
      </c>
      <c r="K2019" s="3">
        <f t="shared" si="63"/>
        <v>43927</v>
      </c>
    </row>
    <row r="2020" spans="1:11" ht="17.399999999999999" customHeight="1" x14ac:dyDescent="0.3">
      <c r="A2020" s="23" t="s">
        <v>329</v>
      </c>
      <c r="B2020" s="23" t="s">
        <v>328</v>
      </c>
      <c r="C2020" s="69">
        <v>1</v>
      </c>
      <c r="D2020" s="23" t="s">
        <v>240</v>
      </c>
      <c r="E2020" s="33">
        <v>25251</v>
      </c>
      <c r="F2020" s="33">
        <v>5147</v>
      </c>
      <c r="G2020" s="33">
        <v>11937</v>
      </c>
      <c r="H2020" s="33">
        <v>1592</v>
      </c>
      <c r="I2020" s="3">
        <f t="shared" si="62"/>
        <v>37188</v>
      </c>
      <c r="J2020" s="3">
        <f t="shared" si="62"/>
        <v>6739</v>
      </c>
      <c r="K2020" s="3">
        <f t="shared" si="63"/>
        <v>43927</v>
      </c>
    </row>
    <row r="2021" spans="1:11" ht="17.399999999999999" customHeight="1" x14ac:dyDescent="0.3">
      <c r="A2021" s="23" t="s">
        <v>327</v>
      </c>
      <c r="B2021" s="23" t="s">
        <v>326</v>
      </c>
      <c r="C2021" s="69">
        <v>1</v>
      </c>
      <c r="D2021" s="23" t="s">
        <v>240</v>
      </c>
      <c r="E2021" s="33">
        <v>25251</v>
      </c>
      <c r="F2021" s="33">
        <v>5147</v>
      </c>
      <c r="G2021" s="33">
        <v>11937</v>
      </c>
      <c r="H2021" s="33">
        <v>1592</v>
      </c>
      <c r="I2021" s="3">
        <f t="shared" si="62"/>
        <v>37188</v>
      </c>
      <c r="J2021" s="3">
        <f t="shared" si="62"/>
        <v>6739</v>
      </c>
      <c r="K2021" s="3">
        <f t="shared" si="63"/>
        <v>43927</v>
      </c>
    </row>
    <row r="2022" spans="1:11" ht="17.399999999999999" customHeight="1" x14ac:dyDescent="0.3">
      <c r="A2022" s="23" t="s">
        <v>335</v>
      </c>
      <c r="B2022" s="23" t="s">
        <v>334</v>
      </c>
      <c r="C2022" s="69">
        <v>1</v>
      </c>
      <c r="D2022" s="23" t="s">
        <v>240</v>
      </c>
      <c r="E2022" s="33">
        <v>25251</v>
      </c>
      <c r="F2022" s="33">
        <v>5147</v>
      </c>
      <c r="G2022" s="33">
        <v>11937</v>
      </c>
      <c r="H2022" s="33">
        <v>1592</v>
      </c>
      <c r="I2022" s="3">
        <f t="shared" si="62"/>
        <v>37188</v>
      </c>
      <c r="J2022" s="3">
        <f t="shared" si="62"/>
        <v>6739</v>
      </c>
      <c r="K2022" s="3">
        <f t="shared" si="63"/>
        <v>43927</v>
      </c>
    </row>
    <row r="2023" spans="1:11" ht="17.399999999999999" customHeight="1" x14ac:dyDescent="0.3">
      <c r="A2023" s="23" t="s">
        <v>351</v>
      </c>
      <c r="B2023" s="23" t="s">
        <v>350</v>
      </c>
      <c r="C2023" s="69">
        <v>1</v>
      </c>
      <c r="D2023" s="23" t="s">
        <v>240</v>
      </c>
      <c r="E2023" s="33">
        <v>25251</v>
      </c>
      <c r="F2023" s="33">
        <v>5147</v>
      </c>
      <c r="G2023" s="33">
        <v>11937</v>
      </c>
      <c r="H2023" s="33">
        <v>1592</v>
      </c>
      <c r="I2023" s="3">
        <f t="shared" si="62"/>
        <v>37188</v>
      </c>
      <c r="J2023" s="3">
        <f t="shared" si="62"/>
        <v>6739</v>
      </c>
      <c r="K2023" s="3">
        <f t="shared" si="63"/>
        <v>43927</v>
      </c>
    </row>
    <row r="2024" spans="1:11" ht="17.399999999999999" customHeight="1" x14ac:dyDescent="0.3">
      <c r="A2024" s="23" t="s">
        <v>345</v>
      </c>
      <c r="B2024" s="23" t="s">
        <v>344</v>
      </c>
      <c r="C2024" s="69">
        <v>1</v>
      </c>
      <c r="D2024" s="23" t="s">
        <v>240</v>
      </c>
      <c r="E2024" s="33">
        <v>25251</v>
      </c>
      <c r="F2024" s="33">
        <v>5147</v>
      </c>
      <c r="G2024" s="33">
        <v>11937</v>
      </c>
      <c r="H2024" s="33">
        <v>1592</v>
      </c>
      <c r="I2024" s="3">
        <f t="shared" si="62"/>
        <v>37188</v>
      </c>
      <c r="J2024" s="3">
        <f t="shared" si="62"/>
        <v>6739</v>
      </c>
      <c r="K2024" s="3">
        <f t="shared" si="63"/>
        <v>43927</v>
      </c>
    </row>
    <row r="2025" spans="1:11" ht="17.399999999999999" customHeight="1" x14ac:dyDescent="0.3">
      <c r="A2025" s="23" t="s">
        <v>339</v>
      </c>
      <c r="B2025" s="23" t="s">
        <v>338</v>
      </c>
      <c r="C2025" s="69">
        <v>1</v>
      </c>
      <c r="D2025" s="23" t="s">
        <v>240</v>
      </c>
      <c r="E2025" s="33">
        <v>25251</v>
      </c>
      <c r="F2025" s="33">
        <v>5147</v>
      </c>
      <c r="G2025" s="33">
        <v>11937</v>
      </c>
      <c r="H2025" s="33">
        <v>1592</v>
      </c>
      <c r="I2025" s="3">
        <f t="shared" si="62"/>
        <v>37188</v>
      </c>
      <c r="J2025" s="3">
        <f t="shared" si="62"/>
        <v>6739</v>
      </c>
      <c r="K2025" s="3">
        <f t="shared" si="63"/>
        <v>43927</v>
      </c>
    </row>
    <row r="2026" spans="1:11" ht="17.399999999999999" customHeight="1" x14ac:dyDescent="0.3">
      <c r="A2026" s="23" t="s">
        <v>1798</v>
      </c>
      <c r="B2026" s="23" t="s">
        <v>1797</v>
      </c>
      <c r="C2026" s="69">
        <v>1</v>
      </c>
      <c r="D2026" s="23" t="s">
        <v>240</v>
      </c>
      <c r="E2026" s="33">
        <v>25251</v>
      </c>
      <c r="F2026" s="33">
        <v>5147</v>
      </c>
      <c r="G2026" s="33">
        <v>11937</v>
      </c>
      <c r="H2026" s="33">
        <v>1592</v>
      </c>
      <c r="I2026" s="3">
        <f t="shared" si="62"/>
        <v>37188</v>
      </c>
      <c r="J2026" s="3">
        <f t="shared" si="62"/>
        <v>6739</v>
      </c>
      <c r="K2026" s="3">
        <f t="shared" si="63"/>
        <v>43927</v>
      </c>
    </row>
    <row r="2027" spans="1:11" ht="17.399999999999999" customHeight="1" x14ac:dyDescent="0.3">
      <c r="A2027" s="23" t="s">
        <v>617</v>
      </c>
      <c r="B2027" s="23" t="s">
        <v>616</v>
      </c>
      <c r="C2027" s="69">
        <v>1</v>
      </c>
      <c r="D2027" s="23" t="s">
        <v>11</v>
      </c>
      <c r="E2027" s="33">
        <v>0</v>
      </c>
      <c r="F2027" s="33">
        <v>0</v>
      </c>
      <c r="G2027" s="33">
        <v>36924</v>
      </c>
      <c r="H2027" s="33">
        <v>6641</v>
      </c>
      <c r="I2027" s="3">
        <f t="shared" si="62"/>
        <v>36924</v>
      </c>
      <c r="J2027" s="3">
        <f t="shared" si="62"/>
        <v>6641</v>
      </c>
      <c r="K2027" s="3">
        <f t="shared" si="63"/>
        <v>43565</v>
      </c>
    </row>
    <row r="2028" spans="1:11" ht="17.399999999999999" customHeight="1" x14ac:dyDescent="0.3">
      <c r="A2028" s="23" t="s">
        <v>607</v>
      </c>
      <c r="B2028" s="23" t="s">
        <v>606</v>
      </c>
      <c r="C2028" s="69">
        <v>1</v>
      </c>
      <c r="D2028" s="23" t="s">
        <v>11</v>
      </c>
      <c r="E2028" s="33">
        <v>0</v>
      </c>
      <c r="F2028" s="33">
        <v>0</v>
      </c>
      <c r="G2028" s="33">
        <v>36924</v>
      </c>
      <c r="H2028" s="33">
        <v>6641</v>
      </c>
      <c r="I2028" s="3">
        <f t="shared" si="62"/>
        <v>36924</v>
      </c>
      <c r="J2028" s="3">
        <f t="shared" si="62"/>
        <v>6641</v>
      </c>
      <c r="K2028" s="3">
        <f t="shared" si="63"/>
        <v>43565</v>
      </c>
    </row>
    <row r="2029" spans="1:11" ht="17.399999999999999" customHeight="1" x14ac:dyDescent="0.3">
      <c r="A2029" s="23" t="s">
        <v>603</v>
      </c>
      <c r="B2029" s="23" t="s">
        <v>602</v>
      </c>
      <c r="C2029" s="69">
        <v>1</v>
      </c>
      <c r="D2029" s="23" t="s">
        <v>11</v>
      </c>
      <c r="E2029" s="33">
        <v>0</v>
      </c>
      <c r="F2029" s="33">
        <v>0</v>
      </c>
      <c r="G2029" s="33">
        <v>36924</v>
      </c>
      <c r="H2029" s="33">
        <v>6641</v>
      </c>
      <c r="I2029" s="3">
        <f t="shared" si="62"/>
        <v>36924</v>
      </c>
      <c r="J2029" s="3">
        <f t="shared" si="62"/>
        <v>6641</v>
      </c>
      <c r="K2029" s="3">
        <f t="shared" si="63"/>
        <v>43565</v>
      </c>
    </row>
    <row r="2030" spans="1:11" ht="17.399999999999999" customHeight="1" x14ac:dyDescent="0.3">
      <c r="A2030" s="23" t="s">
        <v>609</v>
      </c>
      <c r="B2030" s="23" t="s">
        <v>608</v>
      </c>
      <c r="C2030" s="69">
        <v>1</v>
      </c>
      <c r="D2030" s="23" t="s">
        <v>11</v>
      </c>
      <c r="E2030" s="33">
        <v>0</v>
      </c>
      <c r="F2030" s="33">
        <v>0</v>
      </c>
      <c r="G2030" s="33">
        <v>36924</v>
      </c>
      <c r="H2030" s="33">
        <v>6641</v>
      </c>
      <c r="I2030" s="3">
        <f t="shared" si="62"/>
        <v>36924</v>
      </c>
      <c r="J2030" s="3">
        <f t="shared" si="62"/>
        <v>6641</v>
      </c>
      <c r="K2030" s="3">
        <f t="shared" si="63"/>
        <v>43565</v>
      </c>
    </row>
    <row r="2031" spans="1:11" ht="17.399999999999999" customHeight="1" x14ac:dyDescent="0.3">
      <c r="A2031" s="23" t="s">
        <v>605</v>
      </c>
      <c r="B2031" s="23" t="s">
        <v>604</v>
      </c>
      <c r="C2031" s="69">
        <v>1</v>
      </c>
      <c r="D2031" s="23" t="s">
        <v>11</v>
      </c>
      <c r="E2031" s="33">
        <v>0</v>
      </c>
      <c r="F2031" s="33">
        <v>0</v>
      </c>
      <c r="G2031" s="33">
        <v>36924</v>
      </c>
      <c r="H2031" s="33">
        <v>6641</v>
      </c>
      <c r="I2031" s="3">
        <f t="shared" si="62"/>
        <v>36924</v>
      </c>
      <c r="J2031" s="3">
        <f t="shared" si="62"/>
        <v>6641</v>
      </c>
      <c r="K2031" s="3">
        <f t="shared" si="63"/>
        <v>43565</v>
      </c>
    </row>
    <row r="2032" spans="1:11" ht="17.399999999999999" customHeight="1" x14ac:dyDescent="0.3">
      <c r="A2032" s="23" t="s">
        <v>599</v>
      </c>
      <c r="B2032" s="23" t="s">
        <v>598</v>
      </c>
      <c r="C2032" s="69">
        <v>1</v>
      </c>
      <c r="D2032" s="23" t="s">
        <v>11</v>
      </c>
      <c r="E2032" s="33">
        <v>0</v>
      </c>
      <c r="F2032" s="33">
        <v>0</v>
      </c>
      <c r="G2032" s="33">
        <v>36924</v>
      </c>
      <c r="H2032" s="33">
        <v>6641</v>
      </c>
      <c r="I2032" s="3">
        <f t="shared" si="62"/>
        <v>36924</v>
      </c>
      <c r="J2032" s="3">
        <f t="shared" si="62"/>
        <v>6641</v>
      </c>
      <c r="K2032" s="3">
        <f t="shared" si="63"/>
        <v>43565</v>
      </c>
    </row>
    <row r="2033" spans="1:11" ht="17.399999999999999" customHeight="1" x14ac:dyDescent="0.3">
      <c r="A2033" s="23" t="s">
        <v>597</v>
      </c>
      <c r="B2033" s="23" t="s">
        <v>596</v>
      </c>
      <c r="C2033" s="69">
        <v>1</v>
      </c>
      <c r="D2033" s="23" t="s">
        <v>11</v>
      </c>
      <c r="E2033" s="33">
        <v>0</v>
      </c>
      <c r="F2033" s="33">
        <v>0</v>
      </c>
      <c r="G2033" s="33">
        <v>36924</v>
      </c>
      <c r="H2033" s="33">
        <v>6641</v>
      </c>
      <c r="I2033" s="3">
        <f t="shared" si="62"/>
        <v>36924</v>
      </c>
      <c r="J2033" s="3">
        <f t="shared" si="62"/>
        <v>6641</v>
      </c>
      <c r="K2033" s="3">
        <f t="shared" si="63"/>
        <v>43565</v>
      </c>
    </row>
    <row r="2034" spans="1:11" ht="17.399999999999999" customHeight="1" x14ac:dyDescent="0.3">
      <c r="A2034" s="23" t="s">
        <v>613</v>
      </c>
      <c r="B2034" s="23" t="s">
        <v>612</v>
      </c>
      <c r="C2034" s="69">
        <v>1</v>
      </c>
      <c r="D2034" s="23" t="s">
        <v>11</v>
      </c>
      <c r="E2034" s="33">
        <v>0</v>
      </c>
      <c r="F2034" s="33">
        <v>0</v>
      </c>
      <c r="G2034" s="33">
        <v>36924</v>
      </c>
      <c r="H2034" s="33">
        <v>6641</v>
      </c>
      <c r="I2034" s="3">
        <f t="shared" si="62"/>
        <v>36924</v>
      </c>
      <c r="J2034" s="3">
        <f t="shared" si="62"/>
        <v>6641</v>
      </c>
      <c r="K2034" s="3">
        <f t="shared" si="63"/>
        <v>43565</v>
      </c>
    </row>
    <row r="2035" spans="1:11" ht="17.399999999999999" customHeight="1" x14ac:dyDescent="0.3">
      <c r="A2035" s="23" t="s">
        <v>601</v>
      </c>
      <c r="B2035" s="23" t="s">
        <v>600</v>
      </c>
      <c r="C2035" s="69">
        <v>1</v>
      </c>
      <c r="D2035" s="23" t="s">
        <v>11</v>
      </c>
      <c r="E2035" s="33">
        <v>0</v>
      </c>
      <c r="F2035" s="33">
        <v>0</v>
      </c>
      <c r="G2035" s="33">
        <v>36924</v>
      </c>
      <c r="H2035" s="33">
        <v>6641</v>
      </c>
      <c r="I2035" s="3">
        <f t="shared" si="62"/>
        <v>36924</v>
      </c>
      <c r="J2035" s="3">
        <f t="shared" si="62"/>
        <v>6641</v>
      </c>
      <c r="K2035" s="3">
        <f t="shared" si="63"/>
        <v>43565</v>
      </c>
    </row>
    <row r="2036" spans="1:11" ht="17.399999999999999" customHeight="1" x14ac:dyDescent="0.3">
      <c r="A2036" s="23" t="s">
        <v>611</v>
      </c>
      <c r="B2036" s="23" t="s">
        <v>610</v>
      </c>
      <c r="C2036" s="69">
        <v>1</v>
      </c>
      <c r="D2036" s="23" t="s">
        <v>11</v>
      </c>
      <c r="E2036" s="33">
        <v>0</v>
      </c>
      <c r="F2036" s="33">
        <v>0</v>
      </c>
      <c r="G2036" s="33">
        <v>36924</v>
      </c>
      <c r="H2036" s="33">
        <v>6641</v>
      </c>
      <c r="I2036" s="3">
        <f t="shared" si="62"/>
        <v>36924</v>
      </c>
      <c r="J2036" s="3">
        <f t="shared" si="62"/>
        <v>6641</v>
      </c>
      <c r="K2036" s="3">
        <f t="shared" si="63"/>
        <v>43565</v>
      </c>
    </row>
    <row r="2037" spans="1:11" ht="17.399999999999999" customHeight="1" x14ac:dyDescent="0.3">
      <c r="A2037" s="23" t="s">
        <v>615</v>
      </c>
      <c r="B2037" s="23" t="s">
        <v>614</v>
      </c>
      <c r="C2037" s="69">
        <v>1</v>
      </c>
      <c r="D2037" s="23" t="s">
        <v>11</v>
      </c>
      <c r="E2037" s="33">
        <v>0</v>
      </c>
      <c r="F2037" s="33">
        <v>0</v>
      </c>
      <c r="G2037" s="33">
        <v>36924</v>
      </c>
      <c r="H2037" s="33">
        <v>6641</v>
      </c>
      <c r="I2037" s="3">
        <f t="shared" si="62"/>
        <v>36924</v>
      </c>
      <c r="J2037" s="3">
        <f t="shared" si="62"/>
        <v>6641</v>
      </c>
      <c r="K2037" s="3">
        <f t="shared" si="63"/>
        <v>43565</v>
      </c>
    </row>
    <row r="2038" spans="1:11" ht="17.399999999999999" customHeight="1" x14ac:dyDescent="0.3">
      <c r="A2038" s="23" t="s">
        <v>3825</v>
      </c>
      <c r="B2038" s="23" t="s">
        <v>3824</v>
      </c>
      <c r="C2038" s="69">
        <v>1</v>
      </c>
      <c r="D2038" s="23" t="s">
        <v>7</v>
      </c>
      <c r="E2038" s="33">
        <v>19494</v>
      </c>
      <c r="F2038" s="33">
        <v>3958</v>
      </c>
      <c r="G2038" s="33">
        <v>14837</v>
      </c>
      <c r="H2038" s="33">
        <v>5061</v>
      </c>
      <c r="I2038" s="3">
        <f t="shared" si="62"/>
        <v>34331</v>
      </c>
      <c r="J2038" s="3">
        <f t="shared" si="62"/>
        <v>9019</v>
      </c>
      <c r="K2038" s="3">
        <f t="shared" si="63"/>
        <v>43350</v>
      </c>
    </row>
    <row r="2039" spans="1:11" ht="17.399999999999999" customHeight="1" x14ac:dyDescent="0.3">
      <c r="A2039" s="23" t="s">
        <v>3853</v>
      </c>
      <c r="B2039" s="23" t="s">
        <v>3852</v>
      </c>
      <c r="C2039" s="69">
        <v>1</v>
      </c>
      <c r="D2039" s="23" t="s">
        <v>7</v>
      </c>
      <c r="E2039" s="33">
        <v>19494</v>
      </c>
      <c r="F2039" s="33">
        <v>3958</v>
      </c>
      <c r="G2039" s="33">
        <v>14837</v>
      </c>
      <c r="H2039" s="33">
        <v>5061</v>
      </c>
      <c r="I2039" s="3">
        <f t="shared" si="62"/>
        <v>34331</v>
      </c>
      <c r="J2039" s="3">
        <f t="shared" si="62"/>
        <v>9019</v>
      </c>
      <c r="K2039" s="3">
        <f t="shared" si="63"/>
        <v>43350</v>
      </c>
    </row>
    <row r="2040" spans="1:11" ht="17.399999999999999" customHeight="1" x14ac:dyDescent="0.3">
      <c r="A2040" s="23" t="s">
        <v>3855</v>
      </c>
      <c r="B2040" s="23" t="s">
        <v>3854</v>
      </c>
      <c r="C2040" s="69">
        <v>1</v>
      </c>
      <c r="D2040" s="23" t="s">
        <v>7</v>
      </c>
      <c r="E2040" s="33">
        <v>19494</v>
      </c>
      <c r="F2040" s="33">
        <v>3958</v>
      </c>
      <c r="G2040" s="33">
        <v>14837</v>
      </c>
      <c r="H2040" s="33">
        <v>5061</v>
      </c>
      <c r="I2040" s="3">
        <f t="shared" si="62"/>
        <v>34331</v>
      </c>
      <c r="J2040" s="3">
        <f t="shared" si="62"/>
        <v>9019</v>
      </c>
      <c r="K2040" s="3">
        <f t="shared" si="63"/>
        <v>43350</v>
      </c>
    </row>
    <row r="2041" spans="1:11" ht="17.399999999999999" customHeight="1" x14ac:dyDescent="0.3">
      <c r="A2041" s="23" t="s">
        <v>3797</v>
      </c>
      <c r="B2041" s="23" t="s">
        <v>3796</v>
      </c>
      <c r="C2041" s="69">
        <v>1</v>
      </c>
      <c r="D2041" s="23" t="s">
        <v>7</v>
      </c>
      <c r="E2041" s="33">
        <v>19494</v>
      </c>
      <c r="F2041" s="33">
        <v>3958</v>
      </c>
      <c r="G2041" s="33">
        <v>14837</v>
      </c>
      <c r="H2041" s="33">
        <v>5061</v>
      </c>
      <c r="I2041" s="3">
        <f t="shared" si="62"/>
        <v>34331</v>
      </c>
      <c r="J2041" s="3">
        <f t="shared" si="62"/>
        <v>9019</v>
      </c>
      <c r="K2041" s="3">
        <f t="shared" si="63"/>
        <v>43350</v>
      </c>
    </row>
    <row r="2042" spans="1:11" ht="17.399999999999999" customHeight="1" x14ac:dyDescent="0.3">
      <c r="A2042" s="23" t="s">
        <v>3823</v>
      </c>
      <c r="B2042" s="23" t="s">
        <v>3822</v>
      </c>
      <c r="C2042" s="69">
        <v>1</v>
      </c>
      <c r="D2042" s="23" t="s">
        <v>7</v>
      </c>
      <c r="E2042" s="33">
        <v>19494</v>
      </c>
      <c r="F2042" s="33">
        <v>3958</v>
      </c>
      <c r="G2042" s="33">
        <v>14837</v>
      </c>
      <c r="H2042" s="33">
        <v>5061</v>
      </c>
      <c r="I2042" s="3">
        <f t="shared" si="62"/>
        <v>34331</v>
      </c>
      <c r="J2042" s="3">
        <f t="shared" si="62"/>
        <v>9019</v>
      </c>
      <c r="K2042" s="3">
        <f t="shared" si="63"/>
        <v>43350</v>
      </c>
    </row>
    <row r="2043" spans="1:11" ht="17.399999999999999" customHeight="1" x14ac:dyDescent="0.3">
      <c r="A2043" s="23" t="s">
        <v>3799</v>
      </c>
      <c r="B2043" s="23" t="s">
        <v>3798</v>
      </c>
      <c r="C2043" s="69">
        <v>1</v>
      </c>
      <c r="D2043" s="23" t="s">
        <v>7</v>
      </c>
      <c r="E2043" s="33">
        <v>19494</v>
      </c>
      <c r="F2043" s="33">
        <v>3958</v>
      </c>
      <c r="G2043" s="33">
        <v>14837</v>
      </c>
      <c r="H2043" s="33">
        <v>5061</v>
      </c>
      <c r="I2043" s="3">
        <f t="shared" si="62"/>
        <v>34331</v>
      </c>
      <c r="J2043" s="3">
        <f t="shared" si="62"/>
        <v>9019</v>
      </c>
      <c r="K2043" s="3">
        <f t="shared" si="63"/>
        <v>43350</v>
      </c>
    </row>
    <row r="2044" spans="1:11" ht="17.399999999999999" customHeight="1" x14ac:dyDescent="0.3">
      <c r="A2044" s="23" t="s">
        <v>3809</v>
      </c>
      <c r="B2044" s="23" t="s">
        <v>3808</v>
      </c>
      <c r="C2044" s="69">
        <v>1</v>
      </c>
      <c r="D2044" s="23" t="s">
        <v>7</v>
      </c>
      <c r="E2044" s="33">
        <v>19494</v>
      </c>
      <c r="F2044" s="33">
        <v>3958</v>
      </c>
      <c r="G2044" s="33">
        <v>14837</v>
      </c>
      <c r="H2044" s="33">
        <v>5061</v>
      </c>
      <c r="I2044" s="3">
        <f t="shared" si="62"/>
        <v>34331</v>
      </c>
      <c r="J2044" s="3">
        <f t="shared" si="62"/>
        <v>9019</v>
      </c>
      <c r="K2044" s="3">
        <f t="shared" si="63"/>
        <v>43350</v>
      </c>
    </row>
    <row r="2045" spans="1:11" ht="17.399999999999999" customHeight="1" x14ac:dyDescent="0.3">
      <c r="A2045" s="23" t="s">
        <v>3833</v>
      </c>
      <c r="B2045" s="23" t="s">
        <v>3832</v>
      </c>
      <c r="C2045" s="69">
        <v>1</v>
      </c>
      <c r="D2045" s="23" t="s">
        <v>7</v>
      </c>
      <c r="E2045" s="33">
        <v>19494</v>
      </c>
      <c r="F2045" s="33">
        <v>3958</v>
      </c>
      <c r="G2045" s="33">
        <v>14837</v>
      </c>
      <c r="H2045" s="33">
        <v>5061</v>
      </c>
      <c r="I2045" s="3">
        <f t="shared" si="62"/>
        <v>34331</v>
      </c>
      <c r="J2045" s="3">
        <f t="shared" si="62"/>
        <v>9019</v>
      </c>
      <c r="K2045" s="3">
        <f t="shared" si="63"/>
        <v>43350</v>
      </c>
    </row>
    <row r="2046" spans="1:11" ht="17.399999999999999" customHeight="1" x14ac:dyDescent="0.3">
      <c r="A2046" s="23" t="s">
        <v>3787</v>
      </c>
      <c r="B2046" s="23" t="s">
        <v>3786</v>
      </c>
      <c r="C2046" s="69">
        <v>1</v>
      </c>
      <c r="D2046" s="23" t="s">
        <v>7</v>
      </c>
      <c r="E2046" s="33">
        <v>19494</v>
      </c>
      <c r="F2046" s="33">
        <v>3958</v>
      </c>
      <c r="G2046" s="33">
        <v>14837</v>
      </c>
      <c r="H2046" s="33">
        <v>5061</v>
      </c>
      <c r="I2046" s="3">
        <f t="shared" si="62"/>
        <v>34331</v>
      </c>
      <c r="J2046" s="3">
        <f t="shared" si="62"/>
        <v>9019</v>
      </c>
      <c r="K2046" s="3">
        <f t="shared" si="63"/>
        <v>43350</v>
      </c>
    </row>
    <row r="2047" spans="1:11" ht="17.399999999999999" customHeight="1" x14ac:dyDescent="0.3">
      <c r="A2047" s="23" t="s">
        <v>3815</v>
      </c>
      <c r="B2047" s="23" t="s">
        <v>3814</v>
      </c>
      <c r="C2047" s="69">
        <v>1</v>
      </c>
      <c r="D2047" s="23" t="s">
        <v>7</v>
      </c>
      <c r="E2047" s="33">
        <v>19494</v>
      </c>
      <c r="F2047" s="33">
        <v>3958</v>
      </c>
      <c r="G2047" s="33">
        <v>14837</v>
      </c>
      <c r="H2047" s="33">
        <v>5061</v>
      </c>
      <c r="I2047" s="3">
        <f t="shared" si="62"/>
        <v>34331</v>
      </c>
      <c r="J2047" s="3">
        <f t="shared" si="62"/>
        <v>9019</v>
      </c>
      <c r="K2047" s="3">
        <f t="shared" si="63"/>
        <v>43350</v>
      </c>
    </row>
    <row r="2048" spans="1:11" ht="17.399999999999999" customHeight="1" x14ac:dyDescent="0.3">
      <c r="A2048" s="23" t="s">
        <v>3805</v>
      </c>
      <c r="B2048" s="23" t="s">
        <v>3804</v>
      </c>
      <c r="C2048" s="69">
        <v>1</v>
      </c>
      <c r="D2048" s="23" t="s">
        <v>7</v>
      </c>
      <c r="E2048" s="33">
        <v>19494</v>
      </c>
      <c r="F2048" s="33">
        <v>3958</v>
      </c>
      <c r="G2048" s="33">
        <v>14837</v>
      </c>
      <c r="H2048" s="33">
        <v>5061</v>
      </c>
      <c r="I2048" s="3">
        <f t="shared" si="62"/>
        <v>34331</v>
      </c>
      <c r="J2048" s="3">
        <f t="shared" si="62"/>
        <v>9019</v>
      </c>
      <c r="K2048" s="3">
        <f t="shared" si="63"/>
        <v>43350</v>
      </c>
    </row>
    <row r="2049" spans="1:11" ht="17.399999999999999" customHeight="1" x14ac:dyDescent="0.3">
      <c r="A2049" s="23" t="s">
        <v>3857</v>
      </c>
      <c r="B2049" s="23" t="s">
        <v>3856</v>
      </c>
      <c r="C2049" s="69">
        <v>1</v>
      </c>
      <c r="D2049" s="23" t="s">
        <v>7</v>
      </c>
      <c r="E2049" s="33">
        <v>19494</v>
      </c>
      <c r="F2049" s="33">
        <v>3958</v>
      </c>
      <c r="G2049" s="33">
        <v>14837</v>
      </c>
      <c r="H2049" s="33">
        <v>5061</v>
      </c>
      <c r="I2049" s="3">
        <f t="shared" si="62"/>
        <v>34331</v>
      </c>
      <c r="J2049" s="3">
        <f t="shared" si="62"/>
        <v>9019</v>
      </c>
      <c r="K2049" s="3">
        <f t="shared" si="63"/>
        <v>43350</v>
      </c>
    </row>
    <row r="2050" spans="1:11" ht="17.399999999999999" customHeight="1" x14ac:dyDescent="0.3">
      <c r="A2050" s="23" t="s">
        <v>3863</v>
      </c>
      <c r="B2050" s="23" t="s">
        <v>3862</v>
      </c>
      <c r="C2050" s="69">
        <v>1</v>
      </c>
      <c r="D2050" s="23" t="s">
        <v>7</v>
      </c>
      <c r="E2050" s="33">
        <v>19494</v>
      </c>
      <c r="F2050" s="33">
        <v>3958</v>
      </c>
      <c r="G2050" s="33">
        <v>14837</v>
      </c>
      <c r="H2050" s="33">
        <v>5061</v>
      </c>
      <c r="I2050" s="3">
        <f t="shared" ref="I2050:J2113" si="64">+E2050+G2050</f>
        <v>34331</v>
      </c>
      <c r="J2050" s="3">
        <f t="shared" si="64"/>
        <v>9019</v>
      </c>
      <c r="K2050" s="3">
        <f t="shared" ref="K2050:K2113" si="65">+I2050+J2050</f>
        <v>43350</v>
      </c>
    </row>
    <row r="2051" spans="1:11" ht="17.399999999999999" customHeight="1" x14ac:dyDescent="0.3">
      <c r="A2051" s="23" t="s">
        <v>3803</v>
      </c>
      <c r="B2051" s="23" t="s">
        <v>3802</v>
      </c>
      <c r="C2051" s="69">
        <v>1</v>
      </c>
      <c r="D2051" s="23" t="s">
        <v>7</v>
      </c>
      <c r="E2051" s="33">
        <v>19494</v>
      </c>
      <c r="F2051" s="33">
        <v>3958</v>
      </c>
      <c r="G2051" s="33">
        <v>14837</v>
      </c>
      <c r="H2051" s="33">
        <v>5061</v>
      </c>
      <c r="I2051" s="3">
        <f t="shared" si="64"/>
        <v>34331</v>
      </c>
      <c r="J2051" s="3">
        <f t="shared" si="64"/>
        <v>9019</v>
      </c>
      <c r="K2051" s="3">
        <f t="shared" si="65"/>
        <v>43350</v>
      </c>
    </row>
    <row r="2052" spans="1:11" ht="17.399999999999999" customHeight="1" x14ac:dyDescent="0.3">
      <c r="A2052" s="23" t="s">
        <v>3813</v>
      </c>
      <c r="B2052" s="23" t="s">
        <v>3812</v>
      </c>
      <c r="C2052" s="69">
        <v>1</v>
      </c>
      <c r="D2052" s="23" t="s">
        <v>7</v>
      </c>
      <c r="E2052" s="33">
        <v>19494</v>
      </c>
      <c r="F2052" s="33">
        <v>3958</v>
      </c>
      <c r="G2052" s="33">
        <v>14837</v>
      </c>
      <c r="H2052" s="33">
        <v>5061</v>
      </c>
      <c r="I2052" s="3">
        <f t="shared" si="64"/>
        <v>34331</v>
      </c>
      <c r="J2052" s="3">
        <f t="shared" si="64"/>
        <v>9019</v>
      </c>
      <c r="K2052" s="3">
        <f t="shared" si="65"/>
        <v>43350</v>
      </c>
    </row>
    <row r="2053" spans="1:11" ht="17.399999999999999" customHeight="1" x14ac:dyDescent="0.3">
      <c r="A2053" s="23" t="s">
        <v>3817</v>
      </c>
      <c r="B2053" s="23" t="s">
        <v>3816</v>
      </c>
      <c r="C2053" s="69">
        <v>1</v>
      </c>
      <c r="D2053" s="23" t="s">
        <v>7</v>
      </c>
      <c r="E2053" s="33">
        <v>19494</v>
      </c>
      <c r="F2053" s="33">
        <v>3958</v>
      </c>
      <c r="G2053" s="33">
        <v>14837</v>
      </c>
      <c r="H2053" s="33">
        <v>5061</v>
      </c>
      <c r="I2053" s="3">
        <f t="shared" si="64"/>
        <v>34331</v>
      </c>
      <c r="J2053" s="3">
        <f t="shared" si="64"/>
        <v>9019</v>
      </c>
      <c r="K2053" s="3">
        <f t="shared" si="65"/>
        <v>43350</v>
      </c>
    </row>
    <row r="2054" spans="1:11" ht="17.399999999999999" customHeight="1" x14ac:dyDescent="0.3">
      <c r="A2054" s="23" t="s">
        <v>3819</v>
      </c>
      <c r="B2054" s="23" t="s">
        <v>3818</v>
      </c>
      <c r="C2054" s="69">
        <v>1</v>
      </c>
      <c r="D2054" s="23" t="s">
        <v>7</v>
      </c>
      <c r="E2054" s="33">
        <v>19494</v>
      </c>
      <c r="F2054" s="33">
        <v>3958</v>
      </c>
      <c r="G2054" s="33">
        <v>14837</v>
      </c>
      <c r="H2054" s="33">
        <v>5061</v>
      </c>
      <c r="I2054" s="3">
        <f t="shared" si="64"/>
        <v>34331</v>
      </c>
      <c r="J2054" s="3">
        <f t="shared" si="64"/>
        <v>9019</v>
      </c>
      <c r="K2054" s="3">
        <f t="shared" si="65"/>
        <v>43350</v>
      </c>
    </row>
    <row r="2055" spans="1:11" ht="17.399999999999999" customHeight="1" x14ac:dyDescent="0.3">
      <c r="A2055" s="23" t="s">
        <v>3821</v>
      </c>
      <c r="B2055" s="23" t="s">
        <v>3820</v>
      </c>
      <c r="C2055" s="69">
        <v>1</v>
      </c>
      <c r="D2055" s="23" t="s">
        <v>7</v>
      </c>
      <c r="E2055" s="33">
        <v>19494</v>
      </c>
      <c r="F2055" s="33">
        <v>3958</v>
      </c>
      <c r="G2055" s="33">
        <v>14837</v>
      </c>
      <c r="H2055" s="33">
        <v>5061</v>
      </c>
      <c r="I2055" s="3">
        <f t="shared" si="64"/>
        <v>34331</v>
      </c>
      <c r="J2055" s="3">
        <f t="shared" si="64"/>
        <v>9019</v>
      </c>
      <c r="K2055" s="3">
        <f t="shared" si="65"/>
        <v>43350</v>
      </c>
    </row>
    <row r="2056" spans="1:11" ht="17.399999999999999" customHeight="1" x14ac:dyDescent="0.3">
      <c r="A2056" s="23" t="s">
        <v>3865</v>
      </c>
      <c r="B2056" s="23" t="s">
        <v>3864</v>
      </c>
      <c r="C2056" s="69">
        <v>1</v>
      </c>
      <c r="D2056" s="23" t="s">
        <v>7</v>
      </c>
      <c r="E2056" s="33">
        <v>19494</v>
      </c>
      <c r="F2056" s="33">
        <v>3958</v>
      </c>
      <c r="G2056" s="33">
        <v>14837</v>
      </c>
      <c r="H2056" s="33">
        <v>5061</v>
      </c>
      <c r="I2056" s="3">
        <f t="shared" si="64"/>
        <v>34331</v>
      </c>
      <c r="J2056" s="3">
        <f t="shared" si="64"/>
        <v>9019</v>
      </c>
      <c r="K2056" s="3">
        <f t="shared" si="65"/>
        <v>43350</v>
      </c>
    </row>
    <row r="2057" spans="1:11" ht="17.399999999999999" customHeight="1" x14ac:dyDescent="0.3">
      <c r="A2057" s="23" t="s">
        <v>3827</v>
      </c>
      <c r="B2057" s="23" t="s">
        <v>3826</v>
      </c>
      <c r="C2057" s="69">
        <v>1</v>
      </c>
      <c r="D2057" s="23" t="s">
        <v>7</v>
      </c>
      <c r="E2057" s="33">
        <v>19494</v>
      </c>
      <c r="F2057" s="33">
        <v>3958</v>
      </c>
      <c r="G2057" s="33">
        <v>14837</v>
      </c>
      <c r="H2057" s="33">
        <v>5061</v>
      </c>
      <c r="I2057" s="3">
        <f t="shared" si="64"/>
        <v>34331</v>
      </c>
      <c r="J2057" s="3">
        <f t="shared" si="64"/>
        <v>9019</v>
      </c>
      <c r="K2057" s="3">
        <f t="shared" si="65"/>
        <v>43350</v>
      </c>
    </row>
    <row r="2058" spans="1:11" ht="17.399999999999999" customHeight="1" x14ac:dyDescent="0.3">
      <c r="A2058" s="23" t="s">
        <v>3839</v>
      </c>
      <c r="B2058" s="23" t="s">
        <v>3838</v>
      </c>
      <c r="C2058" s="69">
        <v>1</v>
      </c>
      <c r="D2058" s="23" t="s">
        <v>7</v>
      </c>
      <c r="E2058" s="33">
        <v>19494</v>
      </c>
      <c r="F2058" s="33">
        <v>3958</v>
      </c>
      <c r="G2058" s="33">
        <v>14837</v>
      </c>
      <c r="H2058" s="33">
        <v>5061</v>
      </c>
      <c r="I2058" s="3">
        <f t="shared" si="64"/>
        <v>34331</v>
      </c>
      <c r="J2058" s="3">
        <f t="shared" si="64"/>
        <v>9019</v>
      </c>
      <c r="K2058" s="3">
        <f t="shared" si="65"/>
        <v>43350</v>
      </c>
    </row>
    <row r="2059" spans="1:11" ht="17.399999999999999" customHeight="1" x14ac:dyDescent="0.3">
      <c r="A2059" s="23" t="s">
        <v>3859</v>
      </c>
      <c r="B2059" s="23" t="s">
        <v>3858</v>
      </c>
      <c r="C2059" s="69">
        <v>1</v>
      </c>
      <c r="D2059" s="23" t="s">
        <v>7</v>
      </c>
      <c r="E2059" s="33">
        <v>19494</v>
      </c>
      <c r="F2059" s="33">
        <v>3958</v>
      </c>
      <c r="G2059" s="33">
        <v>14837</v>
      </c>
      <c r="H2059" s="33">
        <v>5061</v>
      </c>
      <c r="I2059" s="3">
        <f t="shared" si="64"/>
        <v>34331</v>
      </c>
      <c r="J2059" s="3">
        <f t="shared" si="64"/>
        <v>9019</v>
      </c>
      <c r="K2059" s="3">
        <f t="shared" si="65"/>
        <v>43350</v>
      </c>
    </row>
    <row r="2060" spans="1:11" ht="17.399999999999999" customHeight="1" x14ac:dyDescent="0.3">
      <c r="A2060" s="23" t="s">
        <v>3845</v>
      </c>
      <c r="B2060" s="23" t="s">
        <v>3844</v>
      </c>
      <c r="C2060" s="69">
        <v>1</v>
      </c>
      <c r="D2060" s="23" t="s">
        <v>7</v>
      </c>
      <c r="E2060" s="33">
        <v>19494</v>
      </c>
      <c r="F2060" s="33">
        <v>3958</v>
      </c>
      <c r="G2060" s="33">
        <v>14837</v>
      </c>
      <c r="H2060" s="33">
        <v>5061</v>
      </c>
      <c r="I2060" s="3">
        <f t="shared" si="64"/>
        <v>34331</v>
      </c>
      <c r="J2060" s="3">
        <f t="shared" si="64"/>
        <v>9019</v>
      </c>
      <c r="K2060" s="3">
        <f t="shared" si="65"/>
        <v>43350</v>
      </c>
    </row>
    <row r="2061" spans="1:11" ht="17.399999999999999" customHeight="1" x14ac:dyDescent="0.3">
      <c r="A2061" s="23" t="s">
        <v>3795</v>
      </c>
      <c r="B2061" s="23" t="s">
        <v>3794</v>
      </c>
      <c r="C2061" s="69">
        <v>1</v>
      </c>
      <c r="D2061" s="23" t="s">
        <v>7</v>
      </c>
      <c r="E2061" s="33">
        <v>19494</v>
      </c>
      <c r="F2061" s="33">
        <v>3958</v>
      </c>
      <c r="G2061" s="33">
        <v>14837</v>
      </c>
      <c r="H2061" s="33">
        <v>5061</v>
      </c>
      <c r="I2061" s="3">
        <f t="shared" si="64"/>
        <v>34331</v>
      </c>
      <c r="J2061" s="3">
        <f t="shared" si="64"/>
        <v>9019</v>
      </c>
      <c r="K2061" s="3">
        <f t="shared" si="65"/>
        <v>43350</v>
      </c>
    </row>
    <row r="2062" spans="1:11" ht="17.399999999999999" customHeight="1" x14ac:dyDescent="0.3">
      <c r="A2062" s="23" t="s">
        <v>3801</v>
      </c>
      <c r="B2062" s="23" t="s">
        <v>3800</v>
      </c>
      <c r="C2062" s="69">
        <v>1</v>
      </c>
      <c r="D2062" s="23" t="s">
        <v>7</v>
      </c>
      <c r="E2062" s="33">
        <v>19494</v>
      </c>
      <c r="F2062" s="33">
        <v>3958</v>
      </c>
      <c r="G2062" s="33">
        <v>14837</v>
      </c>
      <c r="H2062" s="33">
        <v>5061</v>
      </c>
      <c r="I2062" s="3">
        <f t="shared" si="64"/>
        <v>34331</v>
      </c>
      <c r="J2062" s="3">
        <f t="shared" si="64"/>
        <v>9019</v>
      </c>
      <c r="K2062" s="3">
        <f t="shared" si="65"/>
        <v>43350</v>
      </c>
    </row>
    <row r="2063" spans="1:11" ht="17.399999999999999" customHeight="1" x14ac:dyDescent="0.3">
      <c r="A2063" s="23" t="s">
        <v>3867</v>
      </c>
      <c r="B2063" s="23" t="s">
        <v>3866</v>
      </c>
      <c r="C2063" s="69">
        <v>1</v>
      </c>
      <c r="D2063" s="23" t="s">
        <v>7</v>
      </c>
      <c r="E2063" s="33">
        <v>19494</v>
      </c>
      <c r="F2063" s="33">
        <v>3958</v>
      </c>
      <c r="G2063" s="33">
        <v>14837</v>
      </c>
      <c r="H2063" s="33">
        <v>5061</v>
      </c>
      <c r="I2063" s="3">
        <f t="shared" si="64"/>
        <v>34331</v>
      </c>
      <c r="J2063" s="3">
        <f t="shared" si="64"/>
        <v>9019</v>
      </c>
      <c r="K2063" s="3">
        <f t="shared" si="65"/>
        <v>43350</v>
      </c>
    </row>
    <row r="2064" spans="1:11" ht="17.399999999999999" customHeight="1" x14ac:dyDescent="0.3">
      <c r="A2064" s="23" t="s">
        <v>3811</v>
      </c>
      <c r="B2064" s="23" t="s">
        <v>3810</v>
      </c>
      <c r="C2064" s="69">
        <v>1</v>
      </c>
      <c r="D2064" s="23" t="s">
        <v>7</v>
      </c>
      <c r="E2064" s="33">
        <v>19494</v>
      </c>
      <c r="F2064" s="33">
        <v>3958</v>
      </c>
      <c r="G2064" s="33">
        <v>14837</v>
      </c>
      <c r="H2064" s="33">
        <v>5061</v>
      </c>
      <c r="I2064" s="3">
        <f t="shared" si="64"/>
        <v>34331</v>
      </c>
      <c r="J2064" s="3">
        <f t="shared" si="64"/>
        <v>9019</v>
      </c>
      <c r="K2064" s="3">
        <f t="shared" si="65"/>
        <v>43350</v>
      </c>
    </row>
    <row r="2065" spans="1:11" ht="17.399999999999999" customHeight="1" x14ac:dyDescent="0.3">
      <c r="A2065" s="23" t="s">
        <v>3807</v>
      </c>
      <c r="B2065" s="23" t="s">
        <v>3806</v>
      </c>
      <c r="C2065" s="69">
        <v>1</v>
      </c>
      <c r="D2065" s="23" t="s">
        <v>7</v>
      </c>
      <c r="E2065" s="33">
        <v>19494</v>
      </c>
      <c r="F2065" s="33">
        <v>3958</v>
      </c>
      <c r="G2065" s="33">
        <v>14837</v>
      </c>
      <c r="H2065" s="33">
        <v>5061</v>
      </c>
      <c r="I2065" s="3">
        <f t="shared" si="64"/>
        <v>34331</v>
      </c>
      <c r="J2065" s="3">
        <f t="shared" si="64"/>
        <v>9019</v>
      </c>
      <c r="K2065" s="3">
        <f t="shared" si="65"/>
        <v>43350</v>
      </c>
    </row>
    <row r="2066" spans="1:11" ht="17.399999999999999" customHeight="1" x14ac:dyDescent="0.3">
      <c r="A2066" s="23" t="s">
        <v>3841</v>
      </c>
      <c r="B2066" s="23" t="s">
        <v>3840</v>
      </c>
      <c r="C2066" s="69">
        <v>1</v>
      </c>
      <c r="D2066" s="23" t="s">
        <v>7</v>
      </c>
      <c r="E2066" s="33">
        <v>19494</v>
      </c>
      <c r="F2066" s="33">
        <v>3958</v>
      </c>
      <c r="G2066" s="33">
        <v>14837</v>
      </c>
      <c r="H2066" s="33">
        <v>5061</v>
      </c>
      <c r="I2066" s="3">
        <f t="shared" si="64"/>
        <v>34331</v>
      </c>
      <c r="J2066" s="3">
        <f t="shared" si="64"/>
        <v>9019</v>
      </c>
      <c r="K2066" s="3">
        <f t="shared" si="65"/>
        <v>43350</v>
      </c>
    </row>
    <row r="2067" spans="1:11" ht="17.399999999999999" customHeight="1" x14ac:dyDescent="0.3">
      <c r="A2067" s="23" t="s">
        <v>3851</v>
      </c>
      <c r="B2067" s="23" t="s">
        <v>3850</v>
      </c>
      <c r="C2067" s="69">
        <v>1</v>
      </c>
      <c r="D2067" s="23" t="s">
        <v>7</v>
      </c>
      <c r="E2067" s="33">
        <v>19494</v>
      </c>
      <c r="F2067" s="33">
        <v>3958</v>
      </c>
      <c r="G2067" s="33">
        <v>14837</v>
      </c>
      <c r="H2067" s="33">
        <v>5061</v>
      </c>
      <c r="I2067" s="3">
        <f t="shared" si="64"/>
        <v>34331</v>
      </c>
      <c r="J2067" s="3">
        <f t="shared" si="64"/>
        <v>9019</v>
      </c>
      <c r="K2067" s="3">
        <f t="shared" si="65"/>
        <v>43350</v>
      </c>
    </row>
    <row r="2068" spans="1:11" ht="17.399999999999999" customHeight="1" x14ac:dyDescent="0.3">
      <c r="A2068" s="23" t="s">
        <v>3849</v>
      </c>
      <c r="B2068" s="23" t="s">
        <v>3848</v>
      </c>
      <c r="C2068" s="69">
        <v>1</v>
      </c>
      <c r="D2068" s="23" t="s">
        <v>7</v>
      </c>
      <c r="E2068" s="33">
        <v>19494</v>
      </c>
      <c r="F2068" s="33">
        <v>3958</v>
      </c>
      <c r="G2068" s="33">
        <v>14837</v>
      </c>
      <c r="H2068" s="33">
        <v>5061</v>
      </c>
      <c r="I2068" s="3">
        <f t="shared" si="64"/>
        <v>34331</v>
      </c>
      <c r="J2068" s="3">
        <f t="shared" si="64"/>
        <v>9019</v>
      </c>
      <c r="K2068" s="3">
        <f t="shared" si="65"/>
        <v>43350</v>
      </c>
    </row>
    <row r="2069" spans="1:11" ht="17.399999999999999" customHeight="1" x14ac:dyDescent="0.3">
      <c r="A2069" s="23" t="s">
        <v>3843</v>
      </c>
      <c r="B2069" s="23" t="s">
        <v>3842</v>
      </c>
      <c r="C2069" s="69">
        <v>1</v>
      </c>
      <c r="D2069" s="23" t="s">
        <v>7</v>
      </c>
      <c r="E2069" s="33">
        <v>19494</v>
      </c>
      <c r="F2069" s="33">
        <v>3958</v>
      </c>
      <c r="G2069" s="33">
        <v>14837</v>
      </c>
      <c r="H2069" s="33">
        <v>5061</v>
      </c>
      <c r="I2069" s="3">
        <f t="shared" si="64"/>
        <v>34331</v>
      </c>
      <c r="J2069" s="3">
        <f t="shared" si="64"/>
        <v>9019</v>
      </c>
      <c r="K2069" s="3">
        <f t="shared" si="65"/>
        <v>43350</v>
      </c>
    </row>
    <row r="2070" spans="1:11" ht="17.399999999999999" customHeight="1" x14ac:dyDescent="0.3">
      <c r="A2070" s="23" t="s">
        <v>3791</v>
      </c>
      <c r="B2070" s="23" t="s">
        <v>3790</v>
      </c>
      <c r="C2070" s="69">
        <v>1</v>
      </c>
      <c r="D2070" s="23" t="s">
        <v>7</v>
      </c>
      <c r="E2070" s="33">
        <v>19494</v>
      </c>
      <c r="F2070" s="33">
        <v>3958</v>
      </c>
      <c r="G2070" s="33">
        <v>14837</v>
      </c>
      <c r="H2070" s="33">
        <v>5061</v>
      </c>
      <c r="I2070" s="3">
        <f t="shared" si="64"/>
        <v>34331</v>
      </c>
      <c r="J2070" s="3">
        <f t="shared" si="64"/>
        <v>9019</v>
      </c>
      <c r="K2070" s="3">
        <f t="shared" si="65"/>
        <v>43350</v>
      </c>
    </row>
    <row r="2071" spans="1:11" ht="17.399999999999999" customHeight="1" x14ac:dyDescent="0.3">
      <c r="A2071" s="23" t="s">
        <v>3847</v>
      </c>
      <c r="B2071" s="23" t="s">
        <v>3846</v>
      </c>
      <c r="C2071" s="69">
        <v>1</v>
      </c>
      <c r="D2071" s="23" t="s">
        <v>7</v>
      </c>
      <c r="E2071" s="33">
        <v>19494</v>
      </c>
      <c r="F2071" s="33">
        <v>3958</v>
      </c>
      <c r="G2071" s="33">
        <v>14837</v>
      </c>
      <c r="H2071" s="33">
        <v>5061</v>
      </c>
      <c r="I2071" s="3">
        <f t="shared" si="64"/>
        <v>34331</v>
      </c>
      <c r="J2071" s="3">
        <f t="shared" si="64"/>
        <v>9019</v>
      </c>
      <c r="K2071" s="3">
        <f t="shared" si="65"/>
        <v>43350</v>
      </c>
    </row>
    <row r="2072" spans="1:11" ht="17.399999999999999" customHeight="1" x14ac:dyDescent="0.3">
      <c r="A2072" s="23" t="s">
        <v>3835</v>
      </c>
      <c r="B2072" s="23" t="s">
        <v>3834</v>
      </c>
      <c r="C2072" s="69">
        <v>1</v>
      </c>
      <c r="D2072" s="23" t="s">
        <v>7</v>
      </c>
      <c r="E2072" s="33">
        <v>19494</v>
      </c>
      <c r="F2072" s="33">
        <v>3958</v>
      </c>
      <c r="G2072" s="33">
        <v>14837</v>
      </c>
      <c r="H2072" s="33">
        <v>5061</v>
      </c>
      <c r="I2072" s="3">
        <f t="shared" si="64"/>
        <v>34331</v>
      </c>
      <c r="J2072" s="3">
        <f t="shared" si="64"/>
        <v>9019</v>
      </c>
      <c r="K2072" s="3">
        <f t="shared" si="65"/>
        <v>43350</v>
      </c>
    </row>
    <row r="2073" spans="1:11" ht="17.399999999999999" customHeight="1" x14ac:dyDescent="0.3">
      <c r="A2073" s="23" t="s">
        <v>3837</v>
      </c>
      <c r="B2073" s="23" t="s">
        <v>3836</v>
      </c>
      <c r="C2073" s="69">
        <v>1</v>
      </c>
      <c r="D2073" s="23" t="s">
        <v>7</v>
      </c>
      <c r="E2073" s="33">
        <v>19494</v>
      </c>
      <c r="F2073" s="33">
        <v>3958</v>
      </c>
      <c r="G2073" s="33">
        <v>14837</v>
      </c>
      <c r="H2073" s="33">
        <v>5061</v>
      </c>
      <c r="I2073" s="3">
        <f t="shared" si="64"/>
        <v>34331</v>
      </c>
      <c r="J2073" s="3">
        <f t="shared" si="64"/>
        <v>9019</v>
      </c>
      <c r="K2073" s="3">
        <f t="shared" si="65"/>
        <v>43350</v>
      </c>
    </row>
    <row r="2074" spans="1:11" ht="17.399999999999999" customHeight="1" x14ac:dyDescent="0.3">
      <c r="A2074" s="23" t="s">
        <v>3793</v>
      </c>
      <c r="B2074" s="23" t="s">
        <v>3792</v>
      </c>
      <c r="C2074" s="69">
        <v>1</v>
      </c>
      <c r="D2074" s="23" t="s">
        <v>7</v>
      </c>
      <c r="E2074" s="33">
        <v>19494</v>
      </c>
      <c r="F2074" s="33">
        <v>3958</v>
      </c>
      <c r="G2074" s="33">
        <v>14837</v>
      </c>
      <c r="H2074" s="33">
        <v>5061</v>
      </c>
      <c r="I2074" s="3">
        <f t="shared" si="64"/>
        <v>34331</v>
      </c>
      <c r="J2074" s="3">
        <f t="shared" si="64"/>
        <v>9019</v>
      </c>
      <c r="K2074" s="3">
        <f t="shared" si="65"/>
        <v>43350</v>
      </c>
    </row>
    <row r="2075" spans="1:11" ht="17.399999999999999" customHeight="1" x14ac:dyDescent="0.3">
      <c r="A2075" s="23" t="s">
        <v>3789</v>
      </c>
      <c r="B2075" s="23" t="s">
        <v>3788</v>
      </c>
      <c r="C2075" s="69">
        <v>1</v>
      </c>
      <c r="D2075" s="23" t="s">
        <v>7</v>
      </c>
      <c r="E2075" s="33">
        <v>19494</v>
      </c>
      <c r="F2075" s="33">
        <v>3958</v>
      </c>
      <c r="G2075" s="33">
        <v>14837</v>
      </c>
      <c r="H2075" s="33">
        <v>5061</v>
      </c>
      <c r="I2075" s="3">
        <f t="shared" si="64"/>
        <v>34331</v>
      </c>
      <c r="J2075" s="3">
        <f t="shared" si="64"/>
        <v>9019</v>
      </c>
      <c r="K2075" s="3">
        <f t="shared" si="65"/>
        <v>43350</v>
      </c>
    </row>
    <row r="2076" spans="1:11" ht="17.399999999999999" customHeight="1" x14ac:dyDescent="0.3">
      <c r="A2076" s="23" t="s">
        <v>3861</v>
      </c>
      <c r="B2076" s="23" t="s">
        <v>3860</v>
      </c>
      <c r="C2076" s="69">
        <v>1</v>
      </c>
      <c r="D2076" s="23" t="s">
        <v>7</v>
      </c>
      <c r="E2076" s="33">
        <v>19494</v>
      </c>
      <c r="F2076" s="33">
        <v>3958</v>
      </c>
      <c r="G2076" s="33">
        <v>14837</v>
      </c>
      <c r="H2076" s="33">
        <v>5061</v>
      </c>
      <c r="I2076" s="3">
        <f t="shared" si="64"/>
        <v>34331</v>
      </c>
      <c r="J2076" s="3">
        <f t="shared" si="64"/>
        <v>9019</v>
      </c>
      <c r="K2076" s="3">
        <f t="shared" si="65"/>
        <v>43350</v>
      </c>
    </row>
    <row r="2077" spans="1:11" ht="17.399999999999999" customHeight="1" x14ac:dyDescent="0.3">
      <c r="A2077" s="23" t="s">
        <v>3829</v>
      </c>
      <c r="B2077" s="23" t="s">
        <v>3828</v>
      </c>
      <c r="C2077" s="69">
        <v>1</v>
      </c>
      <c r="D2077" s="23" t="s">
        <v>7</v>
      </c>
      <c r="E2077" s="33">
        <v>19494</v>
      </c>
      <c r="F2077" s="33">
        <v>3958</v>
      </c>
      <c r="G2077" s="33">
        <v>14837</v>
      </c>
      <c r="H2077" s="33">
        <v>5061</v>
      </c>
      <c r="I2077" s="3">
        <f t="shared" si="64"/>
        <v>34331</v>
      </c>
      <c r="J2077" s="3">
        <f t="shared" si="64"/>
        <v>9019</v>
      </c>
      <c r="K2077" s="3">
        <f t="shared" si="65"/>
        <v>43350</v>
      </c>
    </row>
    <row r="2078" spans="1:11" ht="17.399999999999999" customHeight="1" x14ac:dyDescent="0.3">
      <c r="A2078" s="23" t="s">
        <v>2931</v>
      </c>
      <c r="B2078" s="23" t="s">
        <v>2930</v>
      </c>
      <c r="C2078" s="69">
        <v>1</v>
      </c>
      <c r="D2078" s="23" t="s">
        <v>72</v>
      </c>
      <c r="E2078" s="33">
        <v>20711</v>
      </c>
      <c r="F2078" s="33">
        <v>3418</v>
      </c>
      <c r="G2078" s="33">
        <v>15458</v>
      </c>
      <c r="H2078" s="33">
        <v>3052</v>
      </c>
      <c r="I2078" s="3">
        <f t="shared" si="64"/>
        <v>36169</v>
      </c>
      <c r="J2078" s="3">
        <f t="shared" si="64"/>
        <v>6470</v>
      </c>
      <c r="K2078" s="3">
        <f t="shared" si="65"/>
        <v>42639</v>
      </c>
    </row>
    <row r="2079" spans="1:11" ht="17.399999999999999" customHeight="1" x14ac:dyDescent="0.3">
      <c r="A2079" s="23" t="s">
        <v>2923</v>
      </c>
      <c r="B2079" s="23" t="s">
        <v>2922</v>
      </c>
      <c r="C2079" s="69">
        <v>1</v>
      </c>
      <c r="D2079" s="23" t="s">
        <v>72</v>
      </c>
      <c r="E2079" s="33">
        <v>20711</v>
      </c>
      <c r="F2079" s="33">
        <v>3418</v>
      </c>
      <c r="G2079" s="33">
        <v>15458</v>
      </c>
      <c r="H2079" s="33">
        <v>3052</v>
      </c>
      <c r="I2079" s="3">
        <f t="shared" si="64"/>
        <v>36169</v>
      </c>
      <c r="J2079" s="3">
        <f t="shared" si="64"/>
        <v>6470</v>
      </c>
      <c r="K2079" s="3">
        <f t="shared" si="65"/>
        <v>42639</v>
      </c>
    </row>
    <row r="2080" spans="1:11" ht="17.399999999999999" customHeight="1" x14ac:dyDescent="0.3">
      <c r="A2080" s="23" t="s">
        <v>2937</v>
      </c>
      <c r="B2080" s="23" t="s">
        <v>2936</v>
      </c>
      <c r="C2080" s="69">
        <v>1</v>
      </c>
      <c r="D2080" s="23" t="s">
        <v>72</v>
      </c>
      <c r="E2080" s="33">
        <v>20711</v>
      </c>
      <c r="F2080" s="33">
        <v>3418</v>
      </c>
      <c r="G2080" s="33">
        <v>15458</v>
      </c>
      <c r="H2080" s="33">
        <v>3052</v>
      </c>
      <c r="I2080" s="3">
        <f t="shared" si="64"/>
        <v>36169</v>
      </c>
      <c r="J2080" s="3">
        <f t="shared" si="64"/>
        <v>6470</v>
      </c>
      <c r="K2080" s="3">
        <f t="shared" si="65"/>
        <v>42639</v>
      </c>
    </row>
    <row r="2081" spans="1:11" ht="17.399999999999999" customHeight="1" x14ac:dyDescent="0.3">
      <c r="A2081" s="23" t="s">
        <v>2933</v>
      </c>
      <c r="B2081" s="23" t="s">
        <v>2932</v>
      </c>
      <c r="C2081" s="69">
        <v>1</v>
      </c>
      <c r="D2081" s="23" t="s">
        <v>72</v>
      </c>
      <c r="E2081" s="33">
        <v>20711</v>
      </c>
      <c r="F2081" s="33">
        <v>3418</v>
      </c>
      <c r="G2081" s="33">
        <v>15458</v>
      </c>
      <c r="H2081" s="33">
        <v>3052</v>
      </c>
      <c r="I2081" s="3">
        <f t="shared" si="64"/>
        <v>36169</v>
      </c>
      <c r="J2081" s="3">
        <f t="shared" si="64"/>
        <v>6470</v>
      </c>
      <c r="K2081" s="3">
        <f t="shared" si="65"/>
        <v>42639</v>
      </c>
    </row>
    <row r="2082" spans="1:11" ht="17.399999999999999" customHeight="1" x14ac:dyDescent="0.3">
      <c r="A2082" s="23" t="s">
        <v>2963</v>
      </c>
      <c r="B2082" s="23" t="s">
        <v>2962</v>
      </c>
      <c r="C2082" s="69">
        <v>1</v>
      </c>
      <c r="D2082" s="23" t="s">
        <v>72</v>
      </c>
      <c r="E2082" s="33">
        <v>20711</v>
      </c>
      <c r="F2082" s="33">
        <v>3418</v>
      </c>
      <c r="G2082" s="33">
        <v>15458</v>
      </c>
      <c r="H2082" s="33">
        <v>3052</v>
      </c>
      <c r="I2082" s="3">
        <f t="shared" si="64"/>
        <v>36169</v>
      </c>
      <c r="J2082" s="3">
        <f t="shared" si="64"/>
        <v>6470</v>
      </c>
      <c r="K2082" s="3">
        <f t="shared" si="65"/>
        <v>42639</v>
      </c>
    </row>
    <row r="2083" spans="1:11" ht="17.399999999999999" customHeight="1" x14ac:dyDescent="0.3">
      <c r="A2083" s="23" t="s">
        <v>2929</v>
      </c>
      <c r="B2083" s="23" t="s">
        <v>2928</v>
      </c>
      <c r="C2083" s="69">
        <v>1</v>
      </c>
      <c r="D2083" s="23" t="s">
        <v>72</v>
      </c>
      <c r="E2083" s="33">
        <v>20711</v>
      </c>
      <c r="F2083" s="33">
        <v>3418</v>
      </c>
      <c r="G2083" s="33">
        <v>15458</v>
      </c>
      <c r="H2083" s="33">
        <v>3052</v>
      </c>
      <c r="I2083" s="3">
        <f t="shared" si="64"/>
        <v>36169</v>
      </c>
      <c r="J2083" s="3">
        <f t="shared" si="64"/>
        <v>6470</v>
      </c>
      <c r="K2083" s="3">
        <f t="shared" si="65"/>
        <v>42639</v>
      </c>
    </row>
    <row r="2084" spans="1:11" ht="17.399999999999999" customHeight="1" x14ac:dyDescent="0.3">
      <c r="A2084" s="23" t="s">
        <v>2961</v>
      </c>
      <c r="B2084" s="23" t="s">
        <v>2960</v>
      </c>
      <c r="C2084" s="69">
        <v>1</v>
      </c>
      <c r="D2084" s="23" t="s">
        <v>72</v>
      </c>
      <c r="E2084" s="33">
        <v>20711</v>
      </c>
      <c r="F2084" s="33">
        <v>3418</v>
      </c>
      <c r="G2084" s="33">
        <v>15458</v>
      </c>
      <c r="H2084" s="33">
        <v>3052</v>
      </c>
      <c r="I2084" s="3">
        <f t="shared" si="64"/>
        <v>36169</v>
      </c>
      <c r="J2084" s="3">
        <f t="shared" si="64"/>
        <v>6470</v>
      </c>
      <c r="K2084" s="3">
        <f t="shared" si="65"/>
        <v>42639</v>
      </c>
    </row>
    <row r="2085" spans="1:11" ht="17.399999999999999" customHeight="1" x14ac:dyDescent="0.3">
      <c r="A2085" s="23" t="s">
        <v>2951</v>
      </c>
      <c r="B2085" s="23" t="s">
        <v>2950</v>
      </c>
      <c r="C2085" s="69">
        <v>1</v>
      </c>
      <c r="D2085" s="23" t="s">
        <v>72</v>
      </c>
      <c r="E2085" s="33">
        <v>20711</v>
      </c>
      <c r="F2085" s="33">
        <v>3418</v>
      </c>
      <c r="G2085" s="33">
        <v>15458</v>
      </c>
      <c r="H2085" s="33">
        <v>3052</v>
      </c>
      <c r="I2085" s="3">
        <f t="shared" si="64"/>
        <v>36169</v>
      </c>
      <c r="J2085" s="3">
        <f t="shared" si="64"/>
        <v>6470</v>
      </c>
      <c r="K2085" s="3">
        <f t="shared" si="65"/>
        <v>42639</v>
      </c>
    </row>
    <row r="2086" spans="1:11" ht="17.399999999999999" customHeight="1" x14ac:dyDescent="0.3">
      <c r="A2086" s="23" t="s">
        <v>2953</v>
      </c>
      <c r="B2086" s="23" t="s">
        <v>2952</v>
      </c>
      <c r="C2086" s="69">
        <v>1</v>
      </c>
      <c r="D2086" s="23" t="s">
        <v>72</v>
      </c>
      <c r="E2086" s="33">
        <v>20711</v>
      </c>
      <c r="F2086" s="33">
        <v>3418</v>
      </c>
      <c r="G2086" s="33">
        <v>15458</v>
      </c>
      <c r="H2086" s="33">
        <v>3052</v>
      </c>
      <c r="I2086" s="3">
        <f t="shared" si="64"/>
        <v>36169</v>
      </c>
      <c r="J2086" s="3">
        <f t="shared" si="64"/>
        <v>6470</v>
      </c>
      <c r="K2086" s="3">
        <f t="shared" si="65"/>
        <v>42639</v>
      </c>
    </row>
    <row r="2087" spans="1:11" ht="17.399999999999999" customHeight="1" x14ac:dyDescent="0.3">
      <c r="A2087" s="23" t="s">
        <v>2935</v>
      </c>
      <c r="B2087" s="23" t="s">
        <v>2934</v>
      </c>
      <c r="C2087" s="69">
        <v>1</v>
      </c>
      <c r="D2087" s="23" t="s">
        <v>72</v>
      </c>
      <c r="E2087" s="33">
        <v>20711</v>
      </c>
      <c r="F2087" s="33">
        <v>3418</v>
      </c>
      <c r="G2087" s="33">
        <v>15458</v>
      </c>
      <c r="H2087" s="33">
        <v>3052</v>
      </c>
      <c r="I2087" s="3">
        <f t="shared" si="64"/>
        <v>36169</v>
      </c>
      <c r="J2087" s="3">
        <f t="shared" si="64"/>
        <v>6470</v>
      </c>
      <c r="K2087" s="3">
        <f t="shared" si="65"/>
        <v>42639</v>
      </c>
    </row>
    <row r="2088" spans="1:11" ht="17.399999999999999" customHeight="1" x14ac:dyDescent="0.3">
      <c r="A2088" s="23" t="s">
        <v>2959</v>
      </c>
      <c r="B2088" s="23" t="s">
        <v>2958</v>
      </c>
      <c r="C2088" s="69">
        <v>1</v>
      </c>
      <c r="D2088" s="23" t="s">
        <v>72</v>
      </c>
      <c r="E2088" s="33">
        <v>20711</v>
      </c>
      <c r="F2088" s="33">
        <v>3418</v>
      </c>
      <c r="G2088" s="33">
        <v>15458</v>
      </c>
      <c r="H2088" s="33">
        <v>3052</v>
      </c>
      <c r="I2088" s="3">
        <f t="shared" si="64"/>
        <v>36169</v>
      </c>
      <c r="J2088" s="3">
        <f t="shared" si="64"/>
        <v>6470</v>
      </c>
      <c r="K2088" s="3">
        <f t="shared" si="65"/>
        <v>42639</v>
      </c>
    </row>
    <row r="2089" spans="1:11" ht="17.399999999999999" customHeight="1" x14ac:dyDescent="0.3">
      <c r="A2089" s="23" t="s">
        <v>2943</v>
      </c>
      <c r="B2089" s="23" t="s">
        <v>2942</v>
      </c>
      <c r="C2089" s="69">
        <v>1</v>
      </c>
      <c r="D2089" s="23" t="s">
        <v>72</v>
      </c>
      <c r="E2089" s="33">
        <v>20711</v>
      </c>
      <c r="F2089" s="33">
        <v>3418</v>
      </c>
      <c r="G2089" s="33">
        <v>15458</v>
      </c>
      <c r="H2089" s="33">
        <v>3052</v>
      </c>
      <c r="I2089" s="3">
        <f t="shared" si="64"/>
        <v>36169</v>
      </c>
      <c r="J2089" s="3">
        <f t="shared" si="64"/>
        <v>6470</v>
      </c>
      <c r="K2089" s="3">
        <f t="shared" si="65"/>
        <v>42639</v>
      </c>
    </row>
    <row r="2090" spans="1:11" ht="17.399999999999999" customHeight="1" x14ac:dyDescent="0.3">
      <c r="A2090" s="23" t="s">
        <v>2957</v>
      </c>
      <c r="B2090" s="23" t="s">
        <v>2956</v>
      </c>
      <c r="C2090" s="69">
        <v>1</v>
      </c>
      <c r="D2090" s="23" t="s">
        <v>72</v>
      </c>
      <c r="E2090" s="33">
        <v>20711</v>
      </c>
      <c r="F2090" s="33">
        <v>3418</v>
      </c>
      <c r="G2090" s="33">
        <v>15458</v>
      </c>
      <c r="H2090" s="33">
        <v>3052</v>
      </c>
      <c r="I2090" s="3">
        <f t="shared" si="64"/>
        <v>36169</v>
      </c>
      <c r="J2090" s="3">
        <f t="shared" si="64"/>
        <v>6470</v>
      </c>
      <c r="K2090" s="3">
        <f t="shared" si="65"/>
        <v>42639</v>
      </c>
    </row>
    <row r="2091" spans="1:11" ht="17.399999999999999" customHeight="1" x14ac:dyDescent="0.3">
      <c r="A2091" s="23" t="s">
        <v>2955</v>
      </c>
      <c r="B2091" s="23" t="s">
        <v>2954</v>
      </c>
      <c r="C2091" s="69">
        <v>1</v>
      </c>
      <c r="D2091" s="23" t="s">
        <v>72</v>
      </c>
      <c r="E2091" s="33">
        <v>20711</v>
      </c>
      <c r="F2091" s="33">
        <v>3418</v>
      </c>
      <c r="G2091" s="33">
        <v>15458</v>
      </c>
      <c r="H2091" s="33">
        <v>3052</v>
      </c>
      <c r="I2091" s="3">
        <f t="shared" si="64"/>
        <v>36169</v>
      </c>
      <c r="J2091" s="3">
        <f t="shared" si="64"/>
        <v>6470</v>
      </c>
      <c r="K2091" s="3">
        <f t="shared" si="65"/>
        <v>42639</v>
      </c>
    </row>
    <row r="2092" spans="1:11" ht="17.399999999999999" customHeight="1" x14ac:dyDescent="0.3">
      <c r="A2092" s="23" t="s">
        <v>2945</v>
      </c>
      <c r="B2092" s="23" t="s">
        <v>2944</v>
      </c>
      <c r="C2092" s="69">
        <v>1</v>
      </c>
      <c r="D2092" s="23" t="s">
        <v>72</v>
      </c>
      <c r="E2092" s="33">
        <v>20711</v>
      </c>
      <c r="F2092" s="33">
        <v>3418</v>
      </c>
      <c r="G2092" s="33">
        <v>15458</v>
      </c>
      <c r="H2092" s="33">
        <v>3052</v>
      </c>
      <c r="I2092" s="3">
        <f t="shared" si="64"/>
        <v>36169</v>
      </c>
      <c r="J2092" s="3">
        <f t="shared" si="64"/>
        <v>6470</v>
      </c>
      <c r="K2092" s="3">
        <f t="shared" si="65"/>
        <v>42639</v>
      </c>
    </row>
    <row r="2093" spans="1:11" ht="17.399999999999999" customHeight="1" x14ac:dyDescent="0.3">
      <c r="A2093" s="23" t="s">
        <v>2965</v>
      </c>
      <c r="B2093" s="23" t="s">
        <v>2964</v>
      </c>
      <c r="C2093" s="69">
        <v>1</v>
      </c>
      <c r="D2093" s="23" t="s">
        <v>72</v>
      </c>
      <c r="E2093" s="33">
        <v>20711</v>
      </c>
      <c r="F2093" s="33">
        <v>3418</v>
      </c>
      <c r="G2093" s="33">
        <v>15458</v>
      </c>
      <c r="H2093" s="33">
        <v>3052</v>
      </c>
      <c r="I2093" s="3">
        <f t="shared" si="64"/>
        <v>36169</v>
      </c>
      <c r="J2093" s="3">
        <f t="shared" si="64"/>
        <v>6470</v>
      </c>
      <c r="K2093" s="3">
        <f t="shared" si="65"/>
        <v>42639</v>
      </c>
    </row>
    <row r="2094" spans="1:11" ht="17.399999999999999" customHeight="1" x14ac:dyDescent="0.3">
      <c r="A2094" s="23" t="s">
        <v>2925</v>
      </c>
      <c r="B2094" s="23" t="s">
        <v>2924</v>
      </c>
      <c r="C2094" s="69">
        <v>1</v>
      </c>
      <c r="D2094" s="23" t="s">
        <v>72</v>
      </c>
      <c r="E2094" s="33">
        <v>20711</v>
      </c>
      <c r="F2094" s="33">
        <v>3418</v>
      </c>
      <c r="G2094" s="33">
        <v>15458</v>
      </c>
      <c r="H2094" s="33">
        <v>3052</v>
      </c>
      <c r="I2094" s="3">
        <f t="shared" si="64"/>
        <v>36169</v>
      </c>
      <c r="J2094" s="3">
        <f t="shared" si="64"/>
        <v>6470</v>
      </c>
      <c r="K2094" s="3">
        <f t="shared" si="65"/>
        <v>42639</v>
      </c>
    </row>
    <row r="2095" spans="1:11" ht="17.399999999999999" customHeight="1" x14ac:dyDescent="0.3">
      <c r="A2095" s="23" t="s">
        <v>2969</v>
      </c>
      <c r="B2095" s="23" t="s">
        <v>2968</v>
      </c>
      <c r="C2095" s="69">
        <v>1</v>
      </c>
      <c r="D2095" s="23" t="s">
        <v>72</v>
      </c>
      <c r="E2095" s="33">
        <v>20711</v>
      </c>
      <c r="F2095" s="33">
        <v>3418</v>
      </c>
      <c r="G2095" s="33">
        <v>15458</v>
      </c>
      <c r="H2095" s="33">
        <v>3052</v>
      </c>
      <c r="I2095" s="3">
        <f t="shared" si="64"/>
        <v>36169</v>
      </c>
      <c r="J2095" s="3">
        <f t="shared" si="64"/>
        <v>6470</v>
      </c>
      <c r="K2095" s="3">
        <f t="shared" si="65"/>
        <v>42639</v>
      </c>
    </row>
    <row r="2096" spans="1:11" ht="17.399999999999999" customHeight="1" x14ac:dyDescent="0.3">
      <c r="A2096" s="23" t="s">
        <v>2939</v>
      </c>
      <c r="B2096" s="23" t="s">
        <v>2938</v>
      </c>
      <c r="C2096" s="69">
        <v>1</v>
      </c>
      <c r="D2096" s="23" t="s">
        <v>72</v>
      </c>
      <c r="E2096" s="33">
        <v>20711</v>
      </c>
      <c r="F2096" s="33">
        <v>3418</v>
      </c>
      <c r="G2096" s="33">
        <v>15458</v>
      </c>
      <c r="H2096" s="33">
        <v>3052</v>
      </c>
      <c r="I2096" s="3">
        <f t="shared" si="64"/>
        <v>36169</v>
      </c>
      <c r="J2096" s="3">
        <f t="shared" si="64"/>
        <v>6470</v>
      </c>
      <c r="K2096" s="3">
        <f t="shared" si="65"/>
        <v>42639</v>
      </c>
    </row>
    <row r="2097" spans="1:11" ht="17.399999999999999" customHeight="1" x14ac:dyDescent="0.3">
      <c r="A2097" s="23" t="s">
        <v>2949</v>
      </c>
      <c r="B2097" s="23" t="s">
        <v>2948</v>
      </c>
      <c r="C2097" s="69">
        <v>1</v>
      </c>
      <c r="D2097" s="23" t="s">
        <v>72</v>
      </c>
      <c r="E2097" s="33">
        <v>20711</v>
      </c>
      <c r="F2097" s="33">
        <v>3418</v>
      </c>
      <c r="G2097" s="33">
        <v>15458</v>
      </c>
      <c r="H2097" s="33">
        <v>3052</v>
      </c>
      <c r="I2097" s="3">
        <f t="shared" si="64"/>
        <v>36169</v>
      </c>
      <c r="J2097" s="3">
        <f t="shared" si="64"/>
        <v>6470</v>
      </c>
      <c r="K2097" s="3">
        <f t="shared" si="65"/>
        <v>42639</v>
      </c>
    </row>
    <row r="2098" spans="1:11" ht="17.399999999999999" customHeight="1" x14ac:dyDescent="0.3">
      <c r="A2098" s="23" t="s">
        <v>2971</v>
      </c>
      <c r="B2098" s="23" t="s">
        <v>2970</v>
      </c>
      <c r="C2098" s="69">
        <v>1</v>
      </c>
      <c r="D2098" s="23" t="s">
        <v>72</v>
      </c>
      <c r="E2098" s="33">
        <v>20711</v>
      </c>
      <c r="F2098" s="33">
        <v>3418</v>
      </c>
      <c r="G2098" s="33">
        <v>15458</v>
      </c>
      <c r="H2098" s="33">
        <v>3052</v>
      </c>
      <c r="I2098" s="3">
        <f t="shared" si="64"/>
        <v>36169</v>
      </c>
      <c r="J2098" s="3">
        <f t="shared" si="64"/>
        <v>6470</v>
      </c>
      <c r="K2098" s="3">
        <f t="shared" si="65"/>
        <v>42639</v>
      </c>
    </row>
    <row r="2099" spans="1:11" ht="17.399999999999999" customHeight="1" x14ac:dyDescent="0.3">
      <c r="A2099" s="23" t="s">
        <v>2967</v>
      </c>
      <c r="B2099" s="23" t="s">
        <v>2966</v>
      </c>
      <c r="C2099" s="69">
        <v>1</v>
      </c>
      <c r="D2099" s="23" t="s">
        <v>72</v>
      </c>
      <c r="E2099" s="33">
        <v>20711</v>
      </c>
      <c r="F2099" s="33">
        <v>3418</v>
      </c>
      <c r="G2099" s="33">
        <v>15458</v>
      </c>
      <c r="H2099" s="33">
        <v>3052</v>
      </c>
      <c r="I2099" s="3">
        <f t="shared" si="64"/>
        <v>36169</v>
      </c>
      <c r="J2099" s="3">
        <f t="shared" si="64"/>
        <v>6470</v>
      </c>
      <c r="K2099" s="3">
        <f t="shared" si="65"/>
        <v>42639</v>
      </c>
    </row>
    <row r="2100" spans="1:11" ht="17.399999999999999" customHeight="1" x14ac:dyDescent="0.3">
      <c r="A2100" s="23" t="s">
        <v>2941</v>
      </c>
      <c r="B2100" s="23" t="s">
        <v>2940</v>
      </c>
      <c r="C2100" s="69">
        <v>1</v>
      </c>
      <c r="D2100" s="23" t="s">
        <v>72</v>
      </c>
      <c r="E2100" s="33">
        <v>20711</v>
      </c>
      <c r="F2100" s="33">
        <v>3418</v>
      </c>
      <c r="G2100" s="33">
        <v>15458</v>
      </c>
      <c r="H2100" s="33">
        <v>3052</v>
      </c>
      <c r="I2100" s="3">
        <f t="shared" si="64"/>
        <v>36169</v>
      </c>
      <c r="J2100" s="3">
        <f t="shared" si="64"/>
        <v>6470</v>
      </c>
      <c r="K2100" s="3">
        <f t="shared" si="65"/>
        <v>42639</v>
      </c>
    </row>
    <row r="2101" spans="1:11" ht="17.399999999999999" customHeight="1" x14ac:dyDescent="0.3">
      <c r="A2101" s="23" t="s">
        <v>4163</v>
      </c>
      <c r="B2101" s="23" t="s">
        <v>4162</v>
      </c>
      <c r="C2101" s="69">
        <v>1</v>
      </c>
      <c r="D2101" s="23" t="s">
        <v>43</v>
      </c>
      <c r="E2101" s="33">
        <v>22384</v>
      </c>
      <c r="F2101" s="33">
        <v>731</v>
      </c>
      <c r="G2101" s="33">
        <v>18668</v>
      </c>
      <c r="H2101" s="33">
        <v>791</v>
      </c>
      <c r="I2101" s="3">
        <f t="shared" si="64"/>
        <v>41052</v>
      </c>
      <c r="J2101" s="3">
        <f t="shared" si="64"/>
        <v>1522</v>
      </c>
      <c r="K2101" s="3">
        <f t="shared" si="65"/>
        <v>42574</v>
      </c>
    </row>
    <row r="2102" spans="1:11" ht="17.399999999999999" customHeight="1" x14ac:dyDescent="0.3">
      <c r="A2102" s="23" t="s">
        <v>4153</v>
      </c>
      <c r="B2102" s="23" t="s">
        <v>4152</v>
      </c>
      <c r="C2102" s="69">
        <v>1</v>
      </c>
      <c r="D2102" s="23" t="s">
        <v>43</v>
      </c>
      <c r="E2102" s="33">
        <v>22384</v>
      </c>
      <c r="F2102" s="33">
        <v>731</v>
      </c>
      <c r="G2102" s="33">
        <v>18668</v>
      </c>
      <c r="H2102" s="33">
        <v>791</v>
      </c>
      <c r="I2102" s="3">
        <f t="shared" si="64"/>
        <v>41052</v>
      </c>
      <c r="J2102" s="3">
        <f t="shared" si="64"/>
        <v>1522</v>
      </c>
      <c r="K2102" s="3">
        <f t="shared" si="65"/>
        <v>42574</v>
      </c>
    </row>
    <row r="2103" spans="1:11" ht="17.399999999999999" customHeight="1" x14ac:dyDescent="0.3">
      <c r="A2103" s="23" t="s">
        <v>4157</v>
      </c>
      <c r="B2103" s="23" t="s">
        <v>4156</v>
      </c>
      <c r="C2103" s="69">
        <v>1</v>
      </c>
      <c r="D2103" s="23" t="s">
        <v>43</v>
      </c>
      <c r="E2103" s="33">
        <v>22384</v>
      </c>
      <c r="F2103" s="33">
        <v>731</v>
      </c>
      <c r="G2103" s="33">
        <v>18668</v>
      </c>
      <c r="H2103" s="33">
        <v>791</v>
      </c>
      <c r="I2103" s="3">
        <f t="shared" si="64"/>
        <v>41052</v>
      </c>
      <c r="J2103" s="3">
        <f t="shared" si="64"/>
        <v>1522</v>
      </c>
      <c r="K2103" s="3">
        <f t="shared" si="65"/>
        <v>42574</v>
      </c>
    </row>
    <row r="2104" spans="1:11" ht="17.399999999999999" customHeight="1" x14ac:dyDescent="0.3">
      <c r="A2104" s="23" t="s">
        <v>4139</v>
      </c>
      <c r="B2104" s="23" t="s">
        <v>4138</v>
      </c>
      <c r="C2104" s="69">
        <v>1</v>
      </c>
      <c r="D2104" s="23" t="s">
        <v>43</v>
      </c>
      <c r="E2104" s="33">
        <v>22384</v>
      </c>
      <c r="F2104" s="33">
        <v>731</v>
      </c>
      <c r="G2104" s="33">
        <v>18668</v>
      </c>
      <c r="H2104" s="33">
        <v>791</v>
      </c>
      <c r="I2104" s="3">
        <f t="shared" si="64"/>
        <v>41052</v>
      </c>
      <c r="J2104" s="3">
        <f t="shared" si="64"/>
        <v>1522</v>
      </c>
      <c r="K2104" s="3">
        <f t="shared" si="65"/>
        <v>42574</v>
      </c>
    </row>
    <row r="2105" spans="1:11" ht="17.399999999999999" customHeight="1" x14ac:dyDescent="0.3">
      <c r="A2105" s="23" t="s">
        <v>4143</v>
      </c>
      <c r="B2105" s="23" t="s">
        <v>4142</v>
      </c>
      <c r="C2105" s="69">
        <v>1</v>
      </c>
      <c r="D2105" s="23" t="s">
        <v>43</v>
      </c>
      <c r="E2105" s="33">
        <v>22384</v>
      </c>
      <c r="F2105" s="33">
        <v>731</v>
      </c>
      <c r="G2105" s="33">
        <v>18668</v>
      </c>
      <c r="H2105" s="33">
        <v>791</v>
      </c>
      <c r="I2105" s="3">
        <f t="shared" si="64"/>
        <v>41052</v>
      </c>
      <c r="J2105" s="3">
        <f t="shared" si="64"/>
        <v>1522</v>
      </c>
      <c r="K2105" s="3">
        <f t="shared" si="65"/>
        <v>42574</v>
      </c>
    </row>
    <row r="2106" spans="1:11" ht="17.399999999999999" customHeight="1" x14ac:dyDescent="0.3">
      <c r="A2106" s="23" t="s">
        <v>4177</v>
      </c>
      <c r="B2106" s="23" t="s">
        <v>4176</v>
      </c>
      <c r="C2106" s="69">
        <v>1</v>
      </c>
      <c r="D2106" s="23" t="s">
        <v>43</v>
      </c>
      <c r="E2106" s="33">
        <v>22384</v>
      </c>
      <c r="F2106" s="33">
        <v>731</v>
      </c>
      <c r="G2106" s="33">
        <v>18668</v>
      </c>
      <c r="H2106" s="33">
        <v>791</v>
      </c>
      <c r="I2106" s="3">
        <f t="shared" si="64"/>
        <v>41052</v>
      </c>
      <c r="J2106" s="3">
        <f t="shared" si="64"/>
        <v>1522</v>
      </c>
      <c r="K2106" s="3">
        <f t="shared" si="65"/>
        <v>42574</v>
      </c>
    </row>
    <row r="2107" spans="1:11" ht="17.399999999999999" customHeight="1" x14ac:dyDescent="0.3">
      <c r="A2107" s="23" t="s">
        <v>4141</v>
      </c>
      <c r="B2107" s="23" t="s">
        <v>4140</v>
      </c>
      <c r="C2107" s="69">
        <v>1</v>
      </c>
      <c r="D2107" s="23" t="s">
        <v>43</v>
      </c>
      <c r="E2107" s="33">
        <v>22384</v>
      </c>
      <c r="F2107" s="33">
        <v>731</v>
      </c>
      <c r="G2107" s="33">
        <v>18668</v>
      </c>
      <c r="H2107" s="33">
        <v>791</v>
      </c>
      <c r="I2107" s="3">
        <f t="shared" si="64"/>
        <v>41052</v>
      </c>
      <c r="J2107" s="3">
        <f t="shared" si="64"/>
        <v>1522</v>
      </c>
      <c r="K2107" s="3">
        <f t="shared" si="65"/>
        <v>42574</v>
      </c>
    </row>
    <row r="2108" spans="1:11" ht="17.399999999999999" customHeight="1" x14ac:dyDescent="0.3">
      <c r="A2108" s="23" t="s">
        <v>4179</v>
      </c>
      <c r="B2108" s="23" t="s">
        <v>4178</v>
      </c>
      <c r="C2108" s="69">
        <v>1</v>
      </c>
      <c r="D2108" s="23" t="s">
        <v>43</v>
      </c>
      <c r="E2108" s="33">
        <v>22384</v>
      </c>
      <c r="F2108" s="33">
        <v>731</v>
      </c>
      <c r="G2108" s="33">
        <v>18668</v>
      </c>
      <c r="H2108" s="33">
        <v>791</v>
      </c>
      <c r="I2108" s="3">
        <f t="shared" si="64"/>
        <v>41052</v>
      </c>
      <c r="J2108" s="3">
        <f t="shared" si="64"/>
        <v>1522</v>
      </c>
      <c r="K2108" s="3">
        <f t="shared" si="65"/>
        <v>42574</v>
      </c>
    </row>
    <row r="2109" spans="1:11" ht="17.399999999999999" customHeight="1" x14ac:dyDescent="0.3">
      <c r="A2109" s="23" t="s">
        <v>4165</v>
      </c>
      <c r="B2109" s="23" t="s">
        <v>4164</v>
      </c>
      <c r="C2109" s="69">
        <v>1</v>
      </c>
      <c r="D2109" s="23" t="s">
        <v>43</v>
      </c>
      <c r="E2109" s="33">
        <v>22384</v>
      </c>
      <c r="F2109" s="33">
        <v>731</v>
      </c>
      <c r="G2109" s="33">
        <v>18668</v>
      </c>
      <c r="H2109" s="33">
        <v>791</v>
      </c>
      <c r="I2109" s="3">
        <f t="shared" si="64"/>
        <v>41052</v>
      </c>
      <c r="J2109" s="3">
        <f t="shared" si="64"/>
        <v>1522</v>
      </c>
      <c r="K2109" s="3">
        <f t="shared" si="65"/>
        <v>42574</v>
      </c>
    </row>
    <row r="2110" spans="1:11" ht="17.399999999999999" customHeight="1" x14ac:dyDescent="0.3">
      <c r="A2110" s="23" t="s">
        <v>4161</v>
      </c>
      <c r="B2110" s="23" t="s">
        <v>4160</v>
      </c>
      <c r="C2110" s="69">
        <v>1</v>
      </c>
      <c r="D2110" s="23" t="s">
        <v>43</v>
      </c>
      <c r="E2110" s="33">
        <v>22384</v>
      </c>
      <c r="F2110" s="33">
        <v>731</v>
      </c>
      <c r="G2110" s="33">
        <v>18668</v>
      </c>
      <c r="H2110" s="33">
        <v>791</v>
      </c>
      <c r="I2110" s="3">
        <f t="shared" si="64"/>
        <v>41052</v>
      </c>
      <c r="J2110" s="3">
        <f t="shared" si="64"/>
        <v>1522</v>
      </c>
      <c r="K2110" s="3">
        <f t="shared" si="65"/>
        <v>42574</v>
      </c>
    </row>
    <row r="2111" spans="1:11" ht="17.399999999999999" customHeight="1" x14ac:dyDescent="0.3">
      <c r="A2111" s="23" t="s">
        <v>4147</v>
      </c>
      <c r="B2111" s="23" t="s">
        <v>4146</v>
      </c>
      <c r="C2111" s="69">
        <v>1</v>
      </c>
      <c r="D2111" s="23" t="s">
        <v>43</v>
      </c>
      <c r="E2111" s="33">
        <v>22384</v>
      </c>
      <c r="F2111" s="33">
        <v>731</v>
      </c>
      <c r="G2111" s="33">
        <v>18668</v>
      </c>
      <c r="H2111" s="33">
        <v>791</v>
      </c>
      <c r="I2111" s="3">
        <f t="shared" si="64"/>
        <v>41052</v>
      </c>
      <c r="J2111" s="3">
        <f t="shared" si="64"/>
        <v>1522</v>
      </c>
      <c r="K2111" s="3">
        <f t="shared" si="65"/>
        <v>42574</v>
      </c>
    </row>
    <row r="2112" spans="1:11" ht="17.399999999999999" customHeight="1" x14ac:dyDescent="0.3">
      <c r="A2112" s="23" t="s">
        <v>4175</v>
      </c>
      <c r="B2112" s="23" t="s">
        <v>4174</v>
      </c>
      <c r="C2112" s="69">
        <v>1</v>
      </c>
      <c r="D2112" s="23" t="s">
        <v>43</v>
      </c>
      <c r="E2112" s="33">
        <v>22384</v>
      </c>
      <c r="F2112" s="33">
        <v>731</v>
      </c>
      <c r="G2112" s="33">
        <v>18668</v>
      </c>
      <c r="H2112" s="33">
        <v>791</v>
      </c>
      <c r="I2112" s="3">
        <f t="shared" si="64"/>
        <v>41052</v>
      </c>
      <c r="J2112" s="3">
        <f t="shared" si="64"/>
        <v>1522</v>
      </c>
      <c r="K2112" s="3">
        <f t="shared" si="65"/>
        <v>42574</v>
      </c>
    </row>
    <row r="2113" spans="1:11" ht="17.399999999999999" customHeight="1" x14ac:dyDescent="0.3">
      <c r="A2113" s="23" t="s">
        <v>4167</v>
      </c>
      <c r="B2113" s="23" t="s">
        <v>4166</v>
      </c>
      <c r="C2113" s="69">
        <v>1</v>
      </c>
      <c r="D2113" s="23" t="s">
        <v>43</v>
      </c>
      <c r="E2113" s="33">
        <v>22384</v>
      </c>
      <c r="F2113" s="33">
        <v>731</v>
      </c>
      <c r="G2113" s="33">
        <v>18668</v>
      </c>
      <c r="H2113" s="33">
        <v>791</v>
      </c>
      <c r="I2113" s="3">
        <f t="shared" si="64"/>
        <v>41052</v>
      </c>
      <c r="J2113" s="3">
        <f t="shared" si="64"/>
        <v>1522</v>
      </c>
      <c r="K2113" s="3">
        <f t="shared" si="65"/>
        <v>42574</v>
      </c>
    </row>
    <row r="2114" spans="1:11" ht="17.399999999999999" customHeight="1" x14ac:dyDescent="0.3">
      <c r="A2114" s="23" t="s">
        <v>4173</v>
      </c>
      <c r="B2114" s="23" t="s">
        <v>4172</v>
      </c>
      <c r="C2114" s="69">
        <v>1</v>
      </c>
      <c r="D2114" s="23" t="s">
        <v>43</v>
      </c>
      <c r="E2114" s="33">
        <v>22384</v>
      </c>
      <c r="F2114" s="33">
        <v>731</v>
      </c>
      <c r="G2114" s="33">
        <v>18668</v>
      </c>
      <c r="H2114" s="33">
        <v>791</v>
      </c>
      <c r="I2114" s="3">
        <f t="shared" ref="I2114:J2177" si="66">+E2114+G2114</f>
        <v>41052</v>
      </c>
      <c r="J2114" s="3">
        <f t="shared" si="66"/>
        <v>1522</v>
      </c>
      <c r="K2114" s="3">
        <f t="shared" ref="K2114:K2177" si="67">+I2114+J2114</f>
        <v>42574</v>
      </c>
    </row>
    <row r="2115" spans="1:11" ht="17.399999999999999" customHeight="1" x14ac:dyDescent="0.3">
      <c r="A2115" s="23" t="s">
        <v>4159</v>
      </c>
      <c r="B2115" s="23" t="s">
        <v>4158</v>
      </c>
      <c r="C2115" s="69">
        <v>1</v>
      </c>
      <c r="D2115" s="23" t="s">
        <v>43</v>
      </c>
      <c r="E2115" s="33">
        <v>22384</v>
      </c>
      <c r="F2115" s="33">
        <v>731</v>
      </c>
      <c r="G2115" s="33">
        <v>18668</v>
      </c>
      <c r="H2115" s="33">
        <v>791</v>
      </c>
      <c r="I2115" s="3">
        <f t="shared" si="66"/>
        <v>41052</v>
      </c>
      <c r="J2115" s="3">
        <f t="shared" si="66"/>
        <v>1522</v>
      </c>
      <c r="K2115" s="3">
        <f t="shared" si="67"/>
        <v>42574</v>
      </c>
    </row>
    <row r="2116" spans="1:11" ht="17.399999999999999" customHeight="1" x14ac:dyDescent="0.3">
      <c r="A2116" s="23" t="s">
        <v>4151</v>
      </c>
      <c r="B2116" s="23" t="s">
        <v>4150</v>
      </c>
      <c r="C2116" s="69">
        <v>1</v>
      </c>
      <c r="D2116" s="23" t="s">
        <v>43</v>
      </c>
      <c r="E2116" s="33">
        <v>22384</v>
      </c>
      <c r="F2116" s="33">
        <v>731</v>
      </c>
      <c r="G2116" s="33">
        <v>18668</v>
      </c>
      <c r="H2116" s="33">
        <v>791</v>
      </c>
      <c r="I2116" s="3">
        <f t="shared" si="66"/>
        <v>41052</v>
      </c>
      <c r="J2116" s="3">
        <f t="shared" si="66"/>
        <v>1522</v>
      </c>
      <c r="K2116" s="3">
        <f t="shared" si="67"/>
        <v>42574</v>
      </c>
    </row>
    <row r="2117" spans="1:11" ht="17.399999999999999" customHeight="1" x14ac:dyDescent="0.3">
      <c r="A2117" s="23" t="s">
        <v>4171</v>
      </c>
      <c r="B2117" s="23" t="s">
        <v>4170</v>
      </c>
      <c r="C2117" s="69">
        <v>1</v>
      </c>
      <c r="D2117" s="23" t="s">
        <v>43</v>
      </c>
      <c r="E2117" s="33">
        <v>22384</v>
      </c>
      <c r="F2117" s="33">
        <v>731</v>
      </c>
      <c r="G2117" s="33">
        <v>18668</v>
      </c>
      <c r="H2117" s="33">
        <v>791</v>
      </c>
      <c r="I2117" s="3">
        <f t="shared" si="66"/>
        <v>41052</v>
      </c>
      <c r="J2117" s="3">
        <f t="shared" si="66"/>
        <v>1522</v>
      </c>
      <c r="K2117" s="3">
        <f t="shared" si="67"/>
        <v>42574</v>
      </c>
    </row>
    <row r="2118" spans="1:11" ht="17.399999999999999" customHeight="1" x14ac:dyDescent="0.3">
      <c r="A2118" s="23" t="s">
        <v>4155</v>
      </c>
      <c r="B2118" s="23" t="s">
        <v>4154</v>
      </c>
      <c r="C2118" s="69">
        <v>1</v>
      </c>
      <c r="D2118" s="23" t="s">
        <v>43</v>
      </c>
      <c r="E2118" s="33">
        <v>22384</v>
      </c>
      <c r="F2118" s="33">
        <v>731</v>
      </c>
      <c r="G2118" s="33">
        <v>18668</v>
      </c>
      <c r="H2118" s="33">
        <v>791</v>
      </c>
      <c r="I2118" s="3">
        <f t="shared" si="66"/>
        <v>41052</v>
      </c>
      <c r="J2118" s="3">
        <f t="shared" si="66"/>
        <v>1522</v>
      </c>
      <c r="K2118" s="3">
        <f t="shared" si="67"/>
        <v>42574</v>
      </c>
    </row>
    <row r="2119" spans="1:11" ht="17.399999999999999" customHeight="1" x14ac:dyDescent="0.3">
      <c r="A2119" s="23" t="s">
        <v>4145</v>
      </c>
      <c r="B2119" s="23" t="s">
        <v>4144</v>
      </c>
      <c r="C2119" s="69">
        <v>1</v>
      </c>
      <c r="D2119" s="23" t="s">
        <v>43</v>
      </c>
      <c r="E2119" s="33">
        <v>22384</v>
      </c>
      <c r="F2119" s="33">
        <v>731</v>
      </c>
      <c r="G2119" s="33">
        <v>18668</v>
      </c>
      <c r="H2119" s="33">
        <v>791</v>
      </c>
      <c r="I2119" s="3">
        <f t="shared" si="66"/>
        <v>41052</v>
      </c>
      <c r="J2119" s="3">
        <f t="shared" si="66"/>
        <v>1522</v>
      </c>
      <c r="K2119" s="3">
        <f t="shared" si="67"/>
        <v>42574</v>
      </c>
    </row>
    <row r="2120" spans="1:11" ht="17.399999999999999" customHeight="1" x14ac:dyDescent="0.3">
      <c r="A2120" s="23" t="s">
        <v>4149</v>
      </c>
      <c r="B2120" s="23" t="s">
        <v>4148</v>
      </c>
      <c r="C2120" s="69">
        <v>1</v>
      </c>
      <c r="D2120" s="23" t="s">
        <v>43</v>
      </c>
      <c r="E2120" s="33">
        <v>22384</v>
      </c>
      <c r="F2120" s="33">
        <v>731</v>
      </c>
      <c r="G2120" s="33">
        <v>18668</v>
      </c>
      <c r="H2120" s="33">
        <v>791</v>
      </c>
      <c r="I2120" s="3">
        <f t="shared" si="66"/>
        <v>41052</v>
      </c>
      <c r="J2120" s="3">
        <f t="shared" si="66"/>
        <v>1522</v>
      </c>
      <c r="K2120" s="3">
        <f t="shared" si="67"/>
        <v>42574</v>
      </c>
    </row>
    <row r="2121" spans="1:11" ht="17.399999999999999" customHeight="1" x14ac:dyDescent="0.3">
      <c r="A2121" s="23" t="s">
        <v>4403</v>
      </c>
      <c r="B2121" s="23" t="s">
        <v>4402</v>
      </c>
      <c r="C2121" s="69">
        <v>1</v>
      </c>
      <c r="D2121" s="23" t="s">
        <v>128</v>
      </c>
      <c r="E2121" s="33">
        <v>23759</v>
      </c>
      <c r="F2121" s="33">
        <v>6048</v>
      </c>
      <c r="G2121" s="33">
        <v>10288</v>
      </c>
      <c r="H2121" s="33">
        <v>2241</v>
      </c>
      <c r="I2121" s="3">
        <f t="shared" si="66"/>
        <v>34047</v>
      </c>
      <c r="J2121" s="3">
        <f t="shared" si="66"/>
        <v>8289</v>
      </c>
      <c r="K2121" s="3">
        <f t="shared" si="67"/>
        <v>42336</v>
      </c>
    </row>
    <row r="2122" spans="1:11" ht="17.399999999999999" customHeight="1" x14ac:dyDescent="0.3">
      <c r="A2122" s="23" t="s">
        <v>4423</v>
      </c>
      <c r="B2122" s="23" t="s">
        <v>4422</v>
      </c>
      <c r="C2122" s="69">
        <v>1</v>
      </c>
      <c r="D2122" s="23" t="s">
        <v>128</v>
      </c>
      <c r="E2122" s="33">
        <v>23759</v>
      </c>
      <c r="F2122" s="33">
        <v>6048</v>
      </c>
      <c r="G2122" s="33">
        <v>10288</v>
      </c>
      <c r="H2122" s="33">
        <v>2241</v>
      </c>
      <c r="I2122" s="3">
        <f t="shared" si="66"/>
        <v>34047</v>
      </c>
      <c r="J2122" s="3">
        <f t="shared" si="66"/>
        <v>8289</v>
      </c>
      <c r="K2122" s="3">
        <f t="shared" si="67"/>
        <v>42336</v>
      </c>
    </row>
    <row r="2123" spans="1:11" ht="17.399999999999999" customHeight="1" x14ac:dyDescent="0.3">
      <c r="A2123" s="23" t="s">
        <v>4417</v>
      </c>
      <c r="B2123" s="23" t="s">
        <v>4416</v>
      </c>
      <c r="C2123" s="69">
        <v>1</v>
      </c>
      <c r="D2123" s="23" t="s">
        <v>128</v>
      </c>
      <c r="E2123" s="33">
        <v>23759</v>
      </c>
      <c r="F2123" s="33">
        <v>6048</v>
      </c>
      <c r="G2123" s="33">
        <v>10288</v>
      </c>
      <c r="H2123" s="33">
        <v>2241</v>
      </c>
      <c r="I2123" s="3">
        <f t="shared" si="66"/>
        <v>34047</v>
      </c>
      <c r="J2123" s="3">
        <f t="shared" si="66"/>
        <v>8289</v>
      </c>
      <c r="K2123" s="3">
        <f t="shared" si="67"/>
        <v>42336</v>
      </c>
    </row>
    <row r="2124" spans="1:11" ht="17.399999999999999" customHeight="1" x14ac:dyDescent="0.3">
      <c r="A2124" s="23" t="s">
        <v>4421</v>
      </c>
      <c r="B2124" s="23" t="s">
        <v>4420</v>
      </c>
      <c r="C2124" s="69">
        <v>1</v>
      </c>
      <c r="D2124" s="23" t="s">
        <v>128</v>
      </c>
      <c r="E2124" s="33">
        <v>23759</v>
      </c>
      <c r="F2124" s="33">
        <v>6048</v>
      </c>
      <c r="G2124" s="33">
        <v>10288</v>
      </c>
      <c r="H2124" s="33">
        <v>2241</v>
      </c>
      <c r="I2124" s="3">
        <f t="shared" si="66"/>
        <v>34047</v>
      </c>
      <c r="J2124" s="3">
        <f t="shared" si="66"/>
        <v>8289</v>
      </c>
      <c r="K2124" s="3">
        <f t="shared" si="67"/>
        <v>42336</v>
      </c>
    </row>
    <row r="2125" spans="1:11" ht="17.399999999999999" customHeight="1" x14ac:dyDescent="0.3">
      <c r="A2125" s="23" t="s">
        <v>4407</v>
      </c>
      <c r="B2125" s="23" t="s">
        <v>4406</v>
      </c>
      <c r="C2125" s="69">
        <v>1</v>
      </c>
      <c r="D2125" s="23" t="s">
        <v>128</v>
      </c>
      <c r="E2125" s="33">
        <v>23759</v>
      </c>
      <c r="F2125" s="33">
        <v>6048</v>
      </c>
      <c r="G2125" s="33">
        <v>10288</v>
      </c>
      <c r="H2125" s="33">
        <v>2241</v>
      </c>
      <c r="I2125" s="3">
        <f t="shared" si="66"/>
        <v>34047</v>
      </c>
      <c r="J2125" s="3">
        <f t="shared" si="66"/>
        <v>8289</v>
      </c>
      <c r="K2125" s="3">
        <f t="shared" si="67"/>
        <v>42336</v>
      </c>
    </row>
    <row r="2126" spans="1:11" ht="17.399999999999999" customHeight="1" x14ac:dyDescent="0.3">
      <c r="A2126" s="23" t="s">
        <v>4411</v>
      </c>
      <c r="B2126" s="23" t="s">
        <v>4410</v>
      </c>
      <c r="C2126" s="69">
        <v>1</v>
      </c>
      <c r="D2126" s="23" t="s">
        <v>128</v>
      </c>
      <c r="E2126" s="33">
        <v>23759</v>
      </c>
      <c r="F2126" s="33">
        <v>6048</v>
      </c>
      <c r="G2126" s="33">
        <v>10288</v>
      </c>
      <c r="H2126" s="33">
        <v>2241</v>
      </c>
      <c r="I2126" s="3">
        <f t="shared" si="66"/>
        <v>34047</v>
      </c>
      <c r="J2126" s="3">
        <f t="shared" si="66"/>
        <v>8289</v>
      </c>
      <c r="K2126" s="3">
        <f t="shared" si="67"/>
        <v>42336</v>
      </c>
    </row>
    <row r="2127" spans="1:11" ht="17.399999999999999" customHeight="1" x14ac:dyDescent="0.3">
      <c r="A2127" s="23" t="s">
        <v>4431</v>
      </c>
      <c r="B2127" s="23" t="s">
        <v>4430</v>
      </c>
      <c r="C2127" s="69">
        <v>1</v>
      </c>
      <c r="D2127" s="23" t="s">
        <v>128</v>
      </c>
      <c r="E2127" s="33">
        <v>23759</v>
      </c>
      <c r="F2127" s="33">
        <v>6048</v>
      </c>
      <c r="G2127" s="33">
        <v>10288</v>
      </c>
      <c r="H2127" s="33">
        <v>2241</v>
      </c>
      <c r="I2127" s="3">
        <f t="shared" si="66"/>
        <v>34047</v>
      </c>
      <c r="J2127" s="3">
        <f t="shared" si="66"/>
        <v>8289</v>
      </c>
      <c r="K2127" s="3">
        <f t="shared" si="67"/>
        <v>42336</v>
      </c>
    </row>
    <row r="2128" spans="1:11" ht="17.399999999999999" customHeight="1" x14ac:dyDescent="0.3">
      <c r="A2128" s="23" t="s">
        <v>4405</v>
      </c>
      <c r="B2128" s="23" t="s">
        <v>4404</v>
      </c>
      <c r="C2128" s="69">
        <v>1</v>
      </c>
      <c r="D2128" s="23" t="s">
        <v>128</v>
      </c>
      <c r="E2128" s="33">
        <v>23759</v>
      </c>
      <c r="F2128" s="33">
        <v>6048</v>
      </c>
      <c r="G2128" s="33">
        <v>10288</v>
      </c>
      <c r="H2128" s="33">
        <v>2241</v>
      </c>
      <c r="I2128" s="3">
        <f t="shared" si="66"/>
        <v>34047</v>
      </c>
      <c r="J2128" s="3">
        <f t="shared" si="66"/>
        <v>8289</v>
      </c>
      <c r="K2128" s="3">
        <f t="shared" si="67"/>
        <v>42336</v>
      </c>
    </row>
    <row r="2129" spans="1:11" ht="17.399999999999999" customHeight="1" x14ac:dyDescent="0.3">
      <c r="A2129" s="23" t="s">
        <v>4413</v>
      </c>
      <c r="B2129" s="23" t="s">
        <v>4412</v>
      </c>
      <c r="C2129" s="69">
        <v>1</v>
      </c>
      <c r="D2129" s="23" t="s">
        <v>128</v>
      </c>
      <c r="E2129" s="33">
        <v>23759</v>
      </c>
      <c r="F2129" s="33">
        <v>6048</v>
      </c>
      <c r="G2129" s="33">
        <v>10288</v>
      </c>
      <c r="H2129" s="33">
        <v>2241</v>
      </c>
      <c r="I2129" s="3">
        <f t="shared" si="66"/>
        <v>34047</v>
      </c>
      <c r="J2129" s="3">
        <f t="shared" si="66"/>
        <v>8289</v>
      </c>
      <c r="K2129" s="3">
        <f t="shared" si="67"/>
        <v>42336</v>
      </c>
    </row>
    <row r="2130" spans="1:11" ht="17.399999999999999" customHeight="1" x14ac:dyDescent="0.3">
      <c r="A2130" s="23" t="s">
        <v>4415</v>
      </c>
      <c r="B2130" s="23" t="s">
        <v>4414</v>
      </c>
      <c r="C2130" s="69">
        <v>1</v>
      </c>
      <c r="D2130" s="23" t="s">
        <v>128</v>
      </c>
      <c r="E2130" s="33">
        <v>23759</v>
      </c>
      <c r="F2130" s="33">
        <v>6048</v>
      </c>
      <c r="G2130" s="33">
        <v>10288</v>
      </c>
      <c r="H2130" s="33">
        <v>2241</v>
      </c>
      <c r="I2130" s="3">
        <f t="shared" si="66"/>
        <v>34047</v>
      </c>
      <c r="J2130" s="3">
        <f t="shared" si="66"/>
        <v>8289</v>
      </c>
      <c r="K2130" s="3">
        <f t="shared" si="67"/>
        <v>42336</v>
      </c>
    </row>
    <row r="2131" spans="1:11" ht="17.399999999999999" customHeight="1" x14ac:dyDescent="0.3">
      <c r="A2131" s="23" t="s">
        <v>4401</v>
      </c>
      <c r="B2131" s="23" t="s">
        <v>4400</v>
      </c>
      <c r="C2131" s="69">
        <v>1</v>
      </c>
      <c r="D2131" s="23" t="s">
        <v>128</v>
      </c>
      <c r="E2131" s="33">
        <v>23759</v>
      </c>
      <c r="F2131" s="33">
        <v>6048</v>
      </c>
      <c r="G2131" s="33">
        <v>10288</v>
      </c>
      <c r="H2131" s="33">
        <v>2241</v>
      </c>
      <c r="I2131" s="3">
        <f t="shared" si="66"/>
        <v>34047</v>
      </c>
      <c r="J2131" s="3">
        <f t="shared" si="66"/>
        <v>8289</v>
      </c>
      <c r="K2131" s="3">
        <f t="shared" si="67"/>
        <v>42336</v>
      </c>
    </row>
    <row r="2132" spans="1:11" ht="17.399999999999999" customHeight="1" x14ac:dyDescent="0.3">
      <c r="A2132" s="23" t="s">
        <v>4429</v>
      </c>
      <c r="B2132" s="23" t="s">
        <v>4428</v>
      </c>
      <c r="C2132" s="69">
        <v>1</v>
      </c>
      <c r="D2132" s="23" t="s">
        <v>128</v>
      </c>
      <c r="E2132" s="33">
        <v>23759</v>
      </c>
      <c r="F2132" s="33">
        <v>6048</v>
      </c>
      <c r="G2132" s="33">
        <v>10288</v>
      </c>
      <c r="H2132" s="33">
        <v>2241</v>
      </c>
      <c r="I2132" s="3">
        <f t="shared" si="66"/>
        <v>34047</v>
      </c>
      <c r="J2132" s="3">
        <f t="shared" si="66"/>
        <v>8289</v>
      </c>
      <c r="K2132" s="3">
        <f t="shared" si="67"/>
        <v>42336</v>
      </c>
    </row>
    <row r="2133" spans="1:11" ht="17.399999999999999" customHeight="1" x14ac:dyDescent="0.3">
      <c r="A2133" s="23" t="s">
        <v>4427</v>
      </c>
      <c r="B2133" s="23" t="s">
        <v>4426</v>
      </c>
      <c r="C2133" s="69">
        <v>1</v>
      </c>
      <c r="D2133" s="23" t="s">
        <v>128</v>
      </c>
      <c r="E2133" s="33">
        <v>23759</v>
      </c>
      <c r="F2133" s="33">
        <v>6048</v>
      </c>
      <c r="G2133" s="33">
        <v>10288</v>
      </c>
      <c r="H2133" s="33">
        <v>2241</v>
      </c>
      <c r="I2133" s="3">
        <f t="shared" si="66"/>
        <v>34047</v>
      </c>
      <c r="J2133" s="3">
        <f t="shared" si="66"/>
        <v>8289</v>
      </c>
      <c r="K2133" s="3">
        <f t="shared" si="67"/>
        <v>42336</v>
      </c>
    </row>
    <row r="2134" spans="1:11" ht="17.399999999999999" customHeight="1" x14ac:dyDescent="0.3">
      <c r="A2134" s="23" t="s">
        <v>4425</v>
      </c>
      <c r="B2134" s="23" t="s">
        <v>4424</v>
      </c>
      <c r="C2134" s="69">
        <v>1</v>
      </c>
      <c r="D2134" s="23" t="s">
        <v>128</v>
      </c>
      <c r="E2134" s="33">
        <v>23759</v>
      </c>
      <c r="F2134" s="33">
        <v>6048</v>
      </c>
      <c r="G2134" s="33">
        <v>10288</v>
      </c>
      <c r="H2134" s="33">
        <v>2241</v>
      </c>
      <c r="I2134" s="3">
        <f t="shared" si="66"/>
        <v>34047</v>
      </c>
      <c r="J2134" s="3">
        <f t="shared" si="66"/>
        <v>8289</v>
      </c>
      <c r="K2134" s="3">
        <f t="shared" si="67"/>
        <v>42336</v>
      </c>
    </row>
    <row r="2135" spans="1:11" ht="17.399999999999999" customHeight="1" x14ac:dyDescent="0.3">
      <c r="A2135" s="23" t="s">
        <v>4419</v>
      </c>
      <c r="B2135" s="23" t="s">
        <v>4418</v>
      </c>
      <c r="C2135" s="69">
        <v>1</v>
      </c>
      <c r="D2135" s="23" t="s">
        <v>128</v>
      </c>
      <c r="E2135" s="33">
        <v>23759</v>
      </c>
      <c r="F2135" s="33">
        <v>6048</v>
      </c>
      <c r="G2135" s="33">
        <v>10288</v>
      </c>
      <c r="H2135" s="33">
        <v>2241</v>
      </c>
      <c r="I2135" s="3">
        <f t="shared" si="66"/>
        <v>34047</v>
      </c>
      <c r="J2135" s="3">
        <f t="shared" si="66"/>
        <v>8289</v>
      </c>
      <c r="K2135" s="3">
        <f t="shared" si="67"/>
        <v>42336</v>
      </c>
    </row>
    <row r="2136" spans="1:11" ht="17.399999999999999" customHeight="1" x14ac:dyDescent="0.3">
      <c r="A2136" s="23" t="s">
        <v>4409</v>
      </c>
      <c r="B2136" s="23" t="s">
        <v>4408</v>
      </c>
      <c r="C2136" s="69">
        <v>1</v>
      </c>
      <c r="D2136" s="23" t="s">
        <v>128</v>
      </c>
      <c r="E2136" s="33">
        <v>23759</v>
      </c>
      <c r="F2136" s="33">
        <v>6048</v>
      </c>
      <c r="G2136" s="33">
        <v>10288</v>
      </c>
      <c r="H2136" s="33">
        <v>2241</v>
      </c>
      <c r="I2136" s="3">
        <f t="shared" si="66"/>
        <v>34047</v>
      </c>
      <c r="J2136" s="3">
        <f t="shared" si="66"/>
        <v>8289</v>
      </c>
      <c r="K2136" s="3">
        <f t="shared" si="67"/>
        <v>42336</v>
      </c>
    </row>
    <row r="2137" spans="1:11" ht="17.399999999999999" customHeight="1" x14ac:dyDescent="0.3">
      <c r="A2137" s="23" t="s">
        <v>4539</v>
      </c>
      <c r="B2137" s="23" t="s">
        <v>4538</v>
      </c>
      <c r="C2137" s="69">
        <v>1</v>
      </c>
      <c r="D2137" s="23" t="s">
        <v>5199</v>
      </c>
      <c r="E2137" s="33">
        <v>35467</v>
      </c>
      <c r="F2137" s="33">
        <v>6827</v>
      </c>
      <c r="G2137" s="33">
        <v>0</v>
      </c>
      <c r="H2137" s="33">
        <v>0</v>
      </c>
      <c r="I2137" s="3">
        <f t="shared" si="66"/>
        <v>35467</v>
      </c>
      <c r="J2137" s="3">
        <f t="shared" si="66"/>
        <v>6827</v>
      </c>
      <c r="K2137" s="3">
        <f t="shared" si="67"/>
        <v>42294</v>
      </c>
    </row>
    <row r="2138" spans="1:11" ht="17.399999999999999" customHeight="1" x14ac:dyDescent="0.3">
      <c r="A2138" s="23" t="s">
        <v>4523</v>
      </c>
      <c r="B2138" s="23" t="s">
        <v>4522</v>
      </c>
      <c r="C2138" s="69">
        <v>1</v>
      </c>
      <c r="D2138" s="23" t="s">
        <v>5199</v>
      </c>
      <c r="E2138" s="33">
        <v>35467</v>
      </c>
      <c r="F2138" s="33">
        <v>6827</v>
      </c>
      <c r="G2138" s="33">
        <v>0</v>
      </c>
      <c r="H2138" s="33">
        <v>0</v>
      </c>
      <c r="I2138" s="3">
        <f t="shared" si="66"/>
        <v>35467</v>
      </c>
      <c r="J2138" s="3">
        <f t="shared" si="66"/>
        <v>6827</v>
      </c>
      <c r="K2138" s="3">
        <f t="shared" si="67"/>
        <v>42294</v>
      </c>
    </row>
    <row r="2139" spans="1:11" ht="17.399999999999999" customHeight="1" x14ac:dyDescent="0.3">
      <c r="A2139" s="23" t="s">
        <v>4513</v>
      </c>
      <c r="B2139" s="23" t="s">
        <v>4512</v>
      </c>
      <c r="C2139" s="69">
        <v>1</v>
      </c>
      <c r="D2139" s="23" t="s">
        <v>5199</v>
      </c>
      <c r="E2139" s="33">
        <v>35467</v>
      </c>
      <c r="F2139" s="33">
        <v>6827</v>
      </c>
      <c r="G2139" s="33">
        <v>0</v>
      </c>
      <c r="H2139" s="33">
        <v>0</v>
      </c>
      <c r="I2139" s="3">
        <f t="shared" si="66"/>
        <v>35467</v>
      </c>
      <c r="J2139" s="3">
        <f t="shared" si="66"/>
        <v>6827</v>
      </c>
      <c r="K2139" s="3">
        <f t="shared" si="67"/>
        <v>42294</v>
      </c>
    </row>
    <row r="2140" spans="1:11" ht="17.399999999999999" customHeight="1" x14ac:dyDescent="0.3">
      <c r="A2140" s="23" t="s">
        <v>4527</v>
      </c>
      <c r="B2140" s="23" t="s">
        <v>4526</v>
      </c>
      <c r="C2140" s="69">
        <v>1</v>
      </c>
      <c r="D2140" s="23" t="s">
        <v>5199</v>
      </c>
      <c r="E2140" s="33">
        <v>35467</v>
      </c>
      <c r="F2140" s="33">
        <v>6827</v>
      </c>
      <c r="G2140" s="33">
        <v>0</v>
      </c>
      <c r="H2140" s="33">
        <v>0</v>
      </c>
      <c r="I2140" s="3">
        <f t="shared" si="66"/>
        <v>35467</v>
      </c>
      <c r="J2140" s="3">
        <f t="shared" si="66"/>
        <v>6827</v>
      </c>
      <c r="K2140" s="3">
        <f t="shared" si="67"/>
        <v>42294</v>
      </c>
    </row>
    <row r="2141" spans="1:11" ht="17.399999999999999" customHeight="1" x14ac:dyDescent="0.3">
      <c r="A2141" s="23" t="s">
        <v>4499</v>
      </c>
      <c r="B2141" s="23" t="s">
        <v>4498</v>
      </c>
      <c r="C2141" s="69">
        <v>1</v>
      </c>
      <c r="D2141" s="23" t="s">
        <v>5199</v>
      </c>
      <c r="E2141" s="33">
        <v>35467</v>
      </c>
      <c r="F2141" s="33">
        <v>6827</v>
      </c>
      <c r="G2141" s="33">
        <v>0</v>
      </c>
      <c r="H2141" s="33">
        <v>0</v>
      </c>
      <c r="I2141" s="3">
        <f t="shared" si="66"/>
        <v>35467</v>
      </c>
      <c r="J2141" s="3">
        <f t="shared" si="66"/>
        <v>6827</v>
      </c>
      <c r="K2141" s="3">
        <f t="shared" si="67"/>
        <v>42294</v>
      </c>
    </row>
    <row r="2142" spans="1:11" ht="17.399999999999999" customHeight="1" x14ac:dyDescent="0.3">
      <c r="A2142" s="23" t="s">
        <v>4531</v>
      </c>
      <c r="B2142" s="23" t="s">
        <v>4530</v>
      </c>
      <c r="C2142" s="69">
        <v>1</v>
      </c>
      <c r="D2142" s="23" t="s">
        <v>5199</v>
      </c>
      <c r="E2142" s="33">
        <v>35467</v>
      </c>
      <c r="F2142" s="33">
        <v>6827</v>
      </c>
      <c r="G2142" s="33">
        <v>0</v>
      </c>
      <c r="H2142" s="33">
        <v>0</v>
      </c>
      <c r="I2142" s="3">
        <f t="shared" si="66"/>
        <v>35467</v>
      </c>
      <c r="J2142" s="3">
        <f t="shared" si="66"/>
        <v>6827</v>
      </c>
      <c r="K2142" s="3">
        <f t="shared" si="67"/>
        <v>42294</v>
      </c>
    </row>
    <row r="2143" spans="1:11" ht="17.399999999999999" customHeight="1" x14ac:dyDescent="0.3">
      <c r="A2143" s="23" t="s">
        <v>4535</v>
      </c>
      <c r="B2143" s="23" t="s">
        <v>4534</v>
      </c>
      <c r="C2143" s="69">
        <v>1</v>
      </c>
      <c r="D2143" s="23" t="s">
        <v>5199</v>
      </c>
      <c r="E2143" s="33">
        <v>35467</v>
      </c>
      <c r="F2143" s="33">
        <v>6827</v>
      </c>
      <c r="G2143" s="33">
        <v>0</v>
      </c>
      <c r="H2143" s="33">
        <v>0</v>
      </c>
      <c r="I2143" s="3">
        <f t="shared" si="66"/>
        <v>35467</v>
      </c>
      <c r="J2143" s="3">
        <f t="shared" si="66"/>
        <v>6827</v>
      </c>
      <c r="K2143" s="3">
        <f t="shared" si="67"/>
        <v>42294</v>
      </c>
    </row>
    <row r="2144" spans="1:11" ht="17.399999999999999" customHeight="1" x14ac:dyDescent="0.3">
      <c r="A2144" s="23" t="s">
        <v>4541</v>
      </c>
      <c r="B2144" s="23" t="s">
        <v>4540</v>
      </c>
      <c r="C2144" s="69">
        <v>1</v>
      </c>
      <c r="D2144" s="23" t="s">
        <v>5199</v>
      </c>
      <c r="E2144" s="33">
        <v>35467</v>
      </c>
      <c r="F2144" s="33">
        <v>6827</v>
      </c>
      <c r="G2144" s="33">
        <v>0</v>
      </c>
      <c r="H2144" s="33">
        <v>0</v>
      </c>
      <c r="I2144" s="3">
        <f t="shared" si="66"/>
        <v>35467</v>
      </c>
      <c r="J2144" s="3">
        <f t="shared" si="66"/>
        <v>6827</v>
      </c>
      <c r="K2144" s="3">
        <f t="shared" si="67"/>
        <v>42294</v>
      </c>
    </row>
    <row r="2145" spans="1:11" ht="17.399999999999999" customHeight="1" x14ac:dyDescent="0.3">
      <c r="A2145" s="23" t="s">
        <v>4503</v>
      </c>
      <c r="B2145" s="23" t="s">
        <v>4502</v>
      </c>
      <c r="C2145" s="69">
        <v>1</v>
      </c>
      <c r="D2145" s="23" t="s">
        <v>5199</v>
      </c>
      <c r="E2145" s="33">
        <v>35467</v>
      </c>
      <c r="F2145" s="33">
        <v>6827</v>
      </c>
      <c r="G2145" s="33">
        <v>0</v>
      </c>
      <c r="H2145" s="33">
        <v>0</v>
      </c>
      <c r="I2145" s="3">
        <f t="shared" si="66"/>
        <v>35467</v>
      </c>
      <c r="J2145" s="3">
        <f t="shared" si="66"/>
        <v>6827</v>
      </c>
      <c r="K2145" s="3">
        <f t="shared" si="67"/>
        <v>42294</v>
      </c>
    </row>
    <row r="2146" spans="1:11" ht="17.399999999999999" customHeight="1" x14ac:dyDescent="0.3">
      <c r="A2146" s="23" t="s">
        <v>4529</v>
      </c>
      <c r="B2146" s="23" t="s">
        <v>4528</v>
      </c>
      <c r="C2146" s="69">
        <v>1</v>
      </c>
      <c r="D2146" s="23" t="s">
        <v>5199</v>
      </c>
      <c r="E2146" s="33">
        <v>35467</v>
      </c>
      <c r="F2146" s="33">
        <v>6827</v>
      </c>
      <c r="G2146" s="33">
        <v>0</v>
      </c>
      <c r="H2146" s="33">
        <v>0</v>
      </c>
      <c r="I2146" s="3">
        <f t="shared" si="66"/>
        <v>35467</v>
      </c>
      <c r="J2146" s="3">
        <f t="shared" si="66"/>
        <v>6827</v>
      </c>
      <c r="K2146" s="3">
        <f t="shared" si="67"/>
        <v>42294</v>
      </c>
    </row>
    <row r="2147" spans="1:11" ht="17.399999999999999" customHeight="1" x14ac:dyDescent="0.3">
      <c r="A2147" s="23" t="s">
        <v>4521</v>
      </c>
      <c r="B2147" s="23" t="s">
        <v>4520</v>
      </c>
      <c r="C2147" s="69">
        <v>1</v>
      </c>
      <c r="D2147" s="23" t="s">
        <v>5199</v>
      </c>
      <c r="E2147" s="33">
        <v>35467</v>
      </c>
      <c r="F2147" s="33">
        <v>6827</v>
      </c>
      <c r="G2147" s="33">
        <v>0</v>
      </c>
      <c r="H2147" s="33">
        <v>0</v>
      </c>
      <c r="I2147" s="3">
        <f t="shared" si="66"/>
        <v>35467</v>
      </c>
      <c r="J2147" s="3">
        <f t="shared" si="66"/>
        <v>6827</v>
      </c>
      <c r="K2147" s="3">
        <f t="shared" si="67"/>
        <v>42294</v>
      </c>
    </row>
    <row r="2148" spans="1:11" ht="17.399999999999999" customHeight="1" x14ac:dyDescent="0.3">
      <c r="A2148" s="23" t="s">
        <v>4517</v>
      </c>
      <c r="B2148" s="23" t="s">
        <v>4516</v>
      </c>
      <c r="C2148" s="69">
        <v>1</v>
      </c>
      <c r="D2148" s="23" t="s">
        <v>5199</v>
      </c>
      <c r="E2148" s="33">
        <v>35467</v>
      </c>
      <c r="F2148" s="33">
        <v>6827</v>
      </c>
      <c r="G2148" s="33">
        <v>0</v>
      </c>
      <c r="H2148" s="33">
        <v>0</v>
      </c>
      <c r="I2148" s="3">
        <f t="shared" si="66"/>
        <v>35467</v>
      </c>
      <c r="J2148" s="3">
        <f t="shared" si="66"/>
        <v>6827</v>
      </c>
      <c r="K2148" s="3">
        <f t="shared" si="67"/>
        <v>42294</v>
      </c>
    </row>
    <row r="2149" spans="1:11" ht="17.399999999999999" customHeight="1" x14ac:dyDescent="0.3">
      <c r="A2149" s="23" t="s">
        <v>4515</v>
      </c>
      <c r="B2149" s="23" t="s">
        <v>4514</v>
      </c>
      <c r="C2149" s="69">
        <v>1</v>
      </c>
      <c r="D2149" s="23" t="s">
        <v>5199</v>
      </c>
      <c r="E2149" s="33">
        <v>35467</v>
      </c>
      <c r="F2149" s="33">
        <v>6827</v>
      </c>
      <c r="G2149" s="33">
        <v>0</v>
      </c>
      <c r="H2149" s="33">
        <v>0</v>
      </c>
      <c r="I2149" s="3">
        <f t="shared" si="66"/>
        <v>35467</v>
      </c>
      <c r="J2149" s="3">
        <f t="shared" si="66"/>
        <v>6827</v>
      </c>
      <c r="K2149" s="3">
        <f t="shared" si="67"/>
        <v>42294</v>
      </c>
    </row>
    <row r="2150" spans="1:11" ht="17.399999999999999" customHeight="1" x14ac:dyDescent="0.3">
      <c r="A2150" s="23" t="s">
        <v>4507</v>
      </c>
      <c r="B2150" s="23" t="s">
        <v>4506</v>
      </c>
      <c r="C2150" s="69">
        <v>1</v>
      </c>
      <c r="D2150" s="23" t="s">
        <v>5199</v>
      </c>
      <c r="E2150" s="33">
        <v>35467</v>
      </c>
      <c r="F2150" s="33">
        <v>6827</v>
      </c>
      <c r="G2150" s="33">
        <v>0</v>
      </c>
      <c r="H2150" s="33">
        <v>0</v>
      </c>
      <c r="I2150" s="3">
        <f t="shared" si="66"/>
        <v>35467</v>
      </c>
      <c r="J2150" s="3">
        <f t="shared" si="66"/>
        <v>6827</v>
      </c>
      <c r="K2150" s="3">
        <f t="shared" si="67"/>
        <v>42294</v>
      </c>
    </row>
    <row r="2151" spans="1:11" ht="17.399999999999999" customHeight="1" x14ac:dyDescent="0.3">
      <c r="A2151" s="23" t="s">
        <v>4505</v>
      </c>
      <c r="B2151" s="23" t="s">
        <v>4504</v>
      </c>
      <c r="C2151" s="69">
        <v>1</v>
      </c>
      <c r="D2151" s="23" t="s">
        <v>5199</v>
      </c>
      <c r="E2151" s="33">
        <v>35467</v>
      </c>
      <c r="F2151" s="33">
        <v>6827</v>
      </c>
      <c r="G2151" s="33">
        <v>0</v>
      </c>
      <c r="H2151" s="33">
        <v>0</v>
      </c>
      <c r="I2151" s="3">
        <f t="shared" si="66"/>
        <v>35467</v>
      </c>
      <c r="J2151" s="3">
        <f t="shared" si="66"/>
        <v>6827</v>
      </c>
      <c r="K2151" s="3">
        <f t="shared" si="67"/>
        <v>42294</v>
      </c>
    </row>
    <row r="2152" spans="1:11" ht="17.399999999999999" customHeight="1" x14ac:dyDescent="0.3">
      <c r="A2152" s="23" t="s">
        <v>4509</v>
      </c>
      <c r="B2152" s="23" t="s">
        <v>4508</v>
      </c>
      <c r="C2152" s="69">
        <v>1</v>
      </c>
      <c r="D2152" s="23" t="s">
        <v>5199</v>
      </c>
      <c r="E2152" s="33">
        <v>35467</v>
      </c>
      <c r="F2152" s="33">
        <v>6827</v>
      </c>
      <c r="G2152" s="33">
        <v>0</v>
      </c>
      <c r="H2152" s="33">
        <v>0</v>
      </c>
      <c r="I2152" s="3">
        <f t="shared" si="66"/>
        <v>35467</v>
      </c>
      <c r="J2152" s="3">
        <f t="shared" si="66"/>
        <v>6827</v>
      </c>
      <c r="K2152" s="3">
        <f t="shared" si="67"/>
        <v>42294</v>
      </c>
    </row>
    <row r="2153" spans="1:11" ht="17.399999999999999" customHeight="1" x14ac:dyDescent="0.3">
      <c r="A2153" s="23" t="s">
        <v>4525</v>
      </c>
      <c r="B2153" s="23" t="s">
        <v>4524</v>
      </c>
      <c r="C2153" s="69">
        <v>1</v>
      </c>
      <c r="D2153" s="23" t="s">
        <v>5199</v>
      </c>
      <c r="E2153" s="33">
        <v>35467</v>
      </c>
      <c r="F2153" s="33">
        <v>6827</v>
      </c>
      <c r="G2153" s="33">
        <v>0</v>
      </c>
      <c r="H2153" s="33">
        <v>0</v>
      </c>
      <c r="I2153" s="3">
        <f t="shared" si="66"/>
        <v>35467</v>
      </c>
      <c r="J2153" s="3">
        <f t="shared" si="66"/>
        <v>6827</v>
      </c>
      <c r="K2153" s="3">
        <f t="shared" si="67"/>
        <v>42294</v>
      </c>
    </row>
    <row r="2154" spans="1:11" ht="17.399999999999999" customHeight="1" x14ac:dyDescent="0.3">
      <c r="A2154" s="23" t="s">
        <v>4533</v>
      </c>
      <c r="B2154" s="23" t="s">
        <v>4532</v>
      </c>
      <c r="C2154" s="69">
        <v>1</v>
      </c>
      <c r="D2154" s="23" t="s">
        <v>5199</v>
      </c>
      <c r="E2154" s="33">
        <v>35467</v>
      </c>
      <c r="F2154" s="33">
        <v>6827</v>
      </c>
      <c r="G2154" s="33">
        <v>0</v>
      </c>
      <c r="H2154" s="33">
        <v>0</v>
      </c>
      <c r="I2154" s="3">
        <f t="shared" si="66"/>
        <v>35467</v>
      </c>
      <c r="J2154" s="3">
        <f t="shared" si="66"/>
        <v>6827</v>
      </c>
      <c r="K2154" s="3">
        <f t="shared" si="67"/>
        <v>42294</v>
      </c>
    </row>
    <row r="2155" spans="1:11" ht="17.399999999999999" customHeight="1" x14ac:dyDescent="0.3">
      <c r="A2155" s="23" t="s">
        <v>4537</v>
      </c>
      <c r="B2155" s="23" t="s">
        <v>4536</v>
      </c>
      <c r="C2155" s="69">
        <v>1</v>
      </c>
      <c r="D2155" s="23" t="s">
        <v>5199</v>
      </c>
      <c r="E2155" s="33">
        <v>35467</v>
      </c>
      <c r="F2155" s="33">
        <v>6827</v>
      </c>
      <c r="G2155" s="33">
        <v>0</v>
      </c>
      <c r="H2155" s="33">
        <v>0</v>
      </c>
      <c r="I2155" s="3">
        <f t="shared" si="66"/>
        <v>35467</v>
      </c>
      <c r="J2155" s="3">
        <f t="shared" si="66"/>
        <v>6827</v>
      </c>
      <c r="K2155" s="3">
        <f t="shared" si="67"/>
        <v>42294</v>
      </c>
    </row>
    <row r="2156" spans="1:11" ht="17.399999999999999" customHeight="1" x14ac:dyDescent="0.3">
      <c r="A2156" s="23" t="s">
        <v>4519</v>
      </c>
      <c r="B2156" s="23" t="s">
        <v>4518</v>
      </c>
      <c r="C2156" s="69">
        <v>1</v>
      </c>
      <c r="D2156" s="23" t="s">
        <v>5199</v>
      </c>
      <c r="E2156" s="33">
        <v>35467</v>
      </c>
      <c r="F2156" s="33">
        <v>6827</v>
      </c>
      <c r="G2156" s="33">
        <v>0</v>
      </c>
      <c r="H2156" s="33">
        <v>0</v>
      </c>
      <c r="I2156" s="3">
        <f t="shared" si="66"/>
        <v>35467</v>
      </c>
      <c r="J2156" s="3">
        <f t="shared" si="66"/>
        <v>6827</v>
      </c>
      <c r="K2156" s="3">
        <f t="shared" si="67"/>
        <v>42294</v>
      </c>
    </row>
    <row r="2157" spans="1:11" ht="17.399999999999999" customHeight="1" x14ac:dyDescent="0.3">
      <c r="A2157" s="23" t="s">
        <v>4511</v>
      </c>
      <c r="B2157" s="23" t="s">
        <v>4510</v>
      </c>
      <c r="C2157" s="69">
        <v>1</v>
      </c>
      <c r="D2157" s="23" t="s">
        <v>5199</v>
      </c>
      <c r="E2157" s="33">
        <v>35467</v>
      </c>
      <c r="F2157" s="33">
        <v>6827</v>
      </c>
      <c r="G2157" s="33">
        <v>0</v>
      </c>
      <c r="H2157" s="33">
        <v>0</v>
      </c>
      <c r="I2157" s="3">
        <f t="shared" si="66"/>
        <v>35467</v>
      </c>
      <c r="J2157" s="3">
        <f t="shared" si="66"/>
        <v>6827</v>
      </c>
      <c r="K2157" s="3">
        <f t="shared" si="67"/>
        <v>42294</v>
      </c>
    </row>
    <row r="2158" spans="1:11" ht="17.399999999999999" customHeight="1" x14ac:dyDescent="0.3">
      <c r="A2158" s="23" t="s">
        <v>879</v>
      </c>
      <c r="B2158" s="23" t="s">
        <v>878</v>
      </c>
      <c r="C2158" s="69">
        <v>1</v>
      </c>
      <c r="D2158" s="23" t="s">
        <v>133</v>
      </c>
      <c r="E2158" s="33">
        <v>17923</v>
      </c>
      <c r="F2158" s="33">
        <v>6000</v>
      </c>
      <c r="G2158" s="33">
        <v>14361</v>
      </c>
      <c r="H2158" s="33">
        <v>3704</v>
      </c>
      <c r="I2158" s="3">
        <f t="shared" si="66"/>
        <v>32284</v>
      </c>
      <c r="J2158" s="3">
        <f t="shared" si="66"/>
        <v>9704</v>
      </c>
      <c r="K2158" s="3">
        <f t="shared" si="67"/>
        <v>41988</v>
      </c>
    </row>
    <row r="2159" spans="1:11" ht="17.399999999999999" customHeight="1" x14ac:dyDescent="0.3">
      <c r="A2159" s="23" t="s">
        <v>863</v>
      </c>
      <c r="B2159" s="23" t="s">
        <v>862</v>
      </c>
      <c r="C2159" s="69">
        <v>1</v>
      </c>
      <c r="D2159" s="23" t="s">
        <v>133</v>
      </c>
      <c r="E2159" s="33">
        <v>17923</v>
      </c>
      <c r="F2159" s="33">
        <v>6000</v>
      </c>
      <c r="G2159" s="33">
        <v>14361</v>
      </c>
      <c r="H2159" s="33">
        <v>3704</v>
      </c>
      <c r="I2159" s="3">
        <f t="shared" si="66"/>
        <v>32284</v>
      </c>
      <c r="J2159" s="3">
        <f t="shared" si="66"/>
        <v>9704</v>
      </c>
      <c r="K2159" s="3">
        <f t="shared" si="67"/>
        <v>41988</v>
      </c>
    </row>
    <row r="2160" spans="1:11" ht="17.399999999999999" customHeight="1" x14ac:dyDescent="0.3">
      <c r="A2160" s="23" t="s">
        <v>877</v>
      </c>
      <c r="B2160" s="23" t="s">
        <v>876</v>
      </c>
      <c r="C2160" s="69">
        <v>1</v>
      </c>
      <c r="D2160" s="23" t="s">
        <v>133</v>
      </c>
      <c r="E2160" s="33">
        <v>17923</v>
      </c>
      <c r="F2160" s="33">
        <v>6000</v>
      </c>
      <c r="G2160" s="33">
        <v>14361</v>
      </c>
      <c r="H2160" s="33">
        <v>3704</v>
      </c>
      <c r="I2160" s="3">
        <f t="shared" si="66"/>
        <v>32284</v>
      </c>
      <c r="J2160" s="3">
        <f t="shared" si="66"/>
        <v>9704</v>
      </c>
      <c r="K2160" s="3">
        <f t="shared" si="67"/>
        <v>41988</v>
      </c>
    </row>
    <row r="2161" spans="1:11" ht="17.399999999999999" customHeight="1" x14ac:dyDescent="0.3">
      <c r="A2161" s="23" t="s">
        <v>861</v>
      </c>
      <c r="B2161" s="23" t="s">
        <v>860</v>
      </c>
      <c r="C2161" s="69">
        <v>1</v>
      </c>
      <c r="D2161" s="23" t="s">
        <v>133</v>
      </c>
      <c r="E2161" s="33">
        <v>17923</v>
      </c>
      <c r="F2161" s="33">
        <v>6000</v>
      </c>
      <c r="G2161" s="33">
        <v>14361</v>
      </c>
      <c r="H2161" s="33">
        <v>3704</v>
      </c>
      <c r="I2161" s="3">
        <f t="shared" si="66"/>
        <v>32284</v>
      </c>
      <c r="J2161" s="3">
        <f t="shared" si="66"/>
        <v>9704</v>
      </c>
      <c r="K2161" s="3">
        <f t="shared" si="67"/>
        <v>41988</v>
      </c>
    </row>
    <row r="2162" spans="1:11" ht="17.399999999999999" customHeight="1" x14ac:dyDescent="0.3">
      <c r="A2162" s="23" t="s">
        <v>865</v>
      </c>
      <c r="B2162" s="23" t="s">
        <v>864</v>
      </c>
      <c r="C2162" s="69">
        <v>1</v>
      </c>
      <c r="D2162" s="23" t="s">
        <v>133</v>
      </c>
      <c r="E2162" s="33">
        <v>17923</v>
      </c>
      <c r="F2162" s="33">
        <v>6000</v>
      </c>
      <c r="G2162" s="33">
        <v>14361</v>
      </c>
      <c r="H2162" s="33">
        <v>3704</v>
      </c>
      <c r="I2162" s="3">
        <f t="shared" si="66"/>
        <v>32284</v>
      </c>
      <c r="J2162" s="3">
        <f t="shared" si="66"/>
        <v>9704</v>
      </c>
      <c r="K2162" s="3">
        <f t="shared" si="67"/>
        <v>41988</v>
      </c>
    </row>
    <row r="2163" spans="1:11" ht="17.399999999999999" customHeight="1" x14ac:dyDescent="0.3">
      <c r="A2163" s="23" t="s">
        <v>873</v>
      </c>
      <c r="B2163" s="23" t="s">
        <v>872</v>
      </c>
      <c r="C2163" s="69">
        <v>1</v>
      </c>
      <c r="D2163" s="23" t="s">
        <v>133</v>
      </c>
      <c r="E2163" s="33">
        <v>17923</v>
      </c>
      <c r="F2163" s="33">
        <v>6000</v>
      </c>
      <c r="G2163" s="33">
        <v>14361</v>
      </c>
      <c r="H2163" s="33">
        <v>3704</v>
      </c>
      <c r="I2163" s="3">
        <f t="shared" si="66"/>
        <v>32284</v>
      </c>
      <c r="J2163" s="3">
        <f t="shared" si="66"/>
        <v>9704</v>
      </c>
      <c r="K2163" s="3">
        <f t="shared" si="67"/>
        <v>41988</v>
      </c>
    </row>
    <row r="2164" spans="1:11" ht="17.399999999999999" customHeight="1" x14ac:dyDescent="0.3">
      <c r="A2164" s="23" t="s">
        <v>887</v>
      </c>
      <c r="B2164" s="23" t="s">
        <v>886</v>
      </c>
      <c r="C2164" s="69">
        <v>1</v>
      </c>
      <c r="D2164" s="23" t="s">
        <v>133</v>
      </c>
      <c r="E2164" s="33">
        <v>17923</v>
      </c>
      <c r="F2164" s="33">
        <v>6000</v>
      </c>
      <c r="G2164" s="33">
        <v>14361</v>
      </c>
      <c r="H2164" s="33">
        <v>3704</v>
      </c>
      <c r="I2164" s="3">
        <f t="shared" si="66"/>
        <v>32284</v>
      </c>
      <c r="J2164" s="3">
        <f t="shared" si="66"/>
        <v>9704</v>
      </c>
      <c r="K2164" s="3">
        <f t="shared" si="67"/>
        <v>41988</v>
      </c>
    </row>
    <row r="2165" spans="1:11" ht="17.399999999999999" customHeight="1" x14ac:dyDescent="0.3">
      <c r="A2165" s="23" t="s">
        <v>875</v>
      </c>
      <c r="B2165" s="23" t="s">
        <v>874</v>
      </c>
      <c r="C2165" s="69">
        <v>1</v>
      </c>
      <c r="D2165" s="23" t="s">
        <v>133</v>
      </c>
      <c r="E2165" s="33">
        <v>17923</v>
      </c>
      <c r="F2165" s="33">
        <v>6000</v>
      </c>
      <c r="G2165" s="33">
        <v>14361</v>
      </c>
      <c r="H2165" s="33">
        <v>3704</v>
      </c>
      <c r="I2165" s="3">
        <f t="shared" si="66"/>
        <v>32284</v>
      </c>
      <c r="J2165" s="3">
        <f t="shared" si="66"/>
        <v>9704</v>
      </c>
      <c r="K2165" s="3">
        <f t="shared" si="67"/>
        <v>41988</v>
      </c>
    </row>
    <row r="2166" spans="1:11" ht="17.399999999999999" customHeight="1" x14ac:dyDescent="0.3">
      <c r="A2166" s="23" t="s">
        <v>867</v>
      </c>
      <c r="B2166" s="23" t="s">
        <v>866</v>
      </c>
      <c r="C2166" s="69">
        <v>1</v>
      </c>
      <c r="D2166" s="23" t="s">
        <v>133</v>
      </c>
      <c r="E2166" s="33">
        <v>17923</v>
      </c>
      <c r="F2166" s="33">
        <v>6000</v>
      </c>
      <c r="G2166" s="33">
        <v>14361</v>
      </c>
      <c r="H2166" s="33">
        <v>3704</v>
      </c>
      <c r="I2166" s="3">
        <f t="shared" si="66"/>
        <v>32284</v>
      </c>
      <c r="J2166" s="3">
        <f t="shared" si="66"/>
        <v>9704</v>
      </c>
      <c r="K2166" s="3">
        <f t="shared" si="67"/>
        <v>41988</v>
      </c>
    </row>
    <row r="2167" spans="1:11" ht="17.399999999999999" customHeight="1" x14ac:dyDescent="0.3">
      <c r="A2167" s="23" t="s">
        <v>871</v>
      </c>
      <c r="B2167" s="23" t="s">
        <v>870</v>
      </c>
      <c r="C2167" s="69">
        <v>1</v>
      </c>
      <c r="D2167" s="23" t="s">
        <v>133</v>
      </c>
      <c r="E2167" s="33">
        <v>17923</v>
      </c>
      <c r="F2167" s="33">
        <v>6000</v>
      </c>
      <c r="G2167" s="33">
        <v>14361</v>
      </c>
      <c r="H2167" s="33">
        <v>3704</v>
      </c>
      <c r="I2167" s="3">
        <f t="shared" si="66"/>
        <v>32284</v>
      </c>
      <c r="J2167" s="3">
        <f t="shared" si="66"/>
        <v>9704</v>
      </c>
      <c r="K2167" s="3">
        <f t="shared" si="67"/>
        <v>41988</v>
      </c>
    </row>
    <row r="2168" spans="1:11" ht="17.399999999999999" customHeight="1" x14ac:dyDescent="0.3">
      <c r="A2168" s="23" t="s">
        <v>883</v>
      </c>
      <c r="B2168" s="23" t="s">
        <v>882</v>
      </c>
      <c r="C2168" s="69">
        <v>1</v>
      </c>
      <c r="D2168" s="23" t="s">
        <v>133</v>
      </c>
      <c r="E2168" s="33">
        <v>17923</v>
      </c>
      <c r="F2168" s="33">
        <v>6000</v>
      </c>
      <c r="G2168" s="33">
        <v>14361</v>
      </c>
      <c r="H2168" s="33">
        <v>3704</v>
      </c>
      <c r="I2168" s="3">
        <f t="shared" si="66"/>
        <v>32284</v>
      </c>
      <c r="J2168" s="3">
        <f t="shared" si="66"/>
        <v>9704</v>
      </c>
      <c r="K2168" s="3">
        <f t="shared" si="67"/>
        <v>41988</v>
      </c>
    </row>
    <row r="2169" spans="1:11" ht="17.399999999999999" customHeight="1" x14ac:dyDescent="0.3">
      <c r="A2169" s="23" t="s">
        <v>885</v>
      </c>
      <c r="B2169" s="23" t="s">
        <v>884</v>
      </c>
      <c r="C2169" s="69">
        <v>1</v>
      </c>
      <c r="D2169" s="23" t="s">
        <v>133</v>
      </c>
      <c r="E2169" s="33">
        <v>17923</v>
      </c>
      <c r="F2169" s="33">
        <v>6000</v>
      </c>
      <c r="G2169" s="33">
        <v>14361</v>
      </c>
      <c r="H2169" s="33">
        <v>3704</v>
      </c>
      <c r="I2169" s="3">
        <f t="shared" si="66"/>
        <v>32284</v>
      </c>
      <c r="J2169" s="3">
        <f t="shared" si="66"/>
        <v>9704</v>
      </c>
      <c r="K2169" s="3">
        <f t="shared" si="67"/>
        <v>41988</v>
      </c>
    </row>
    <row r="2170" spans="1:11" ht="17.399999999999999" customHeight="1" x14ac:dyDescent="0.3">
      <c r="A2170" s="23" t="s">
        <v>869</v>
      </c>
      <c r="B2170" s="23" t="s">
        <v>868</v>
      </c>
      <c r="C2170" s="69">
        <v>1</v>
      </c>
      <c r="D2170" s="23" t="s">
        <v>133</v>
      </c>
      <c r="E2170" s="33">
        <v>17923</v>
      </c>
      <c r="F2170" s="33">
        <v>6000</v>
      </c>
      <c r="G2170" s="33">
        <v>14361</v>
      </c>
      <c r="H2170" s="33">
        <v>3704</v>
      </c>
      <c r="I2170" s="3">
        <f t="shared" si="66"/>
        <v>32284</v>
      </c>
      <c r="J2170" s="3">
        <f t="shared" si="66"/>
        <v>9704</v>
      </c>
      <c r="K2170" s="3">
        <f t="shared" si="67"/>
        <v>41988</v>
      </c>
    </row>
    <row r="2171" spans="1:11" ht="17.399999999999999" customHeight="1" x14ac:dyDescent="0.3">
      <c r="A2171" s="23" t="s">
        <v>881</v>
      </c>
      <c r="B2171" s="23" t="s">
        <v>880</v>
      </c>
      <c r="C2171" s="69">
        <v>1</v>
      </c>
      <c r="D2171" s="23" t="s">
        <v>133</v>
      </c>
      <c r="E2171" s="33">
        <v>17923</v>
      </c>
      <c r="F2171" s="33">
        <v>6000</v>
      </c>
      <c r="G2171" s="33">
        <v>14361</v>
      </c>
      <c r="H2171" s="33">
        <v>3704</v>
      </c>
      <c r="I2171" s="3">
        <f t="shared" si="66"/>
        <v>32284</v>
      </c>
      <c r="J2171" s="3">
        <f t="shared" si="66"/>
        <v>9704</v>
      </c>
      <c r="K2171" s="3">
        <f t="shared" si="67"/>
        <v>41988</v>
      </c>
    </row>
    <row r="2172" spans="1:11" ht="17.399999999999999" customHeight="1" x14ac:dyDescent="0.3">
      <c r="A2172" s="23" t="s">
        <v>889</v>
      </c>
      <c r="B2172" s="23" t="s">
        <v>888</v>
      </c>
      <c r="C2172" s="69">
        <v>1</v>
      </c>
      <c r="D2172" s="23" t="s">
        <v>133</v>
      </c>
      <c r="E2172" s="33">
        <v>17923</v>
      </c>
      <c r="F2172" s="33">
        <v>6000</v>
      </c>
      <c r="G2172" s="33">
        <v>14361</v>
      </c>
      <c r="H2172" s="33">
        <v>3704</v>
      </c>
      <c r="I2172" s="3">
        <f t="shared" si="66"/>
        <v>32284</v>
      </c>
      <c r="J2172" s="3">
        <f t="shared" si="66"/>
        <v>9704</v>
      </c>
      <c r="K2172" s="3">
        <f t="shared" si="67"/>
        <v>41988</v>
      </c>
    </row>
    <row r="2173" spans="1:11" ht="17.399999999999999" customHeight="1" x14ac:dyDescent="0.3">
      <c r="A2173" s="23" t="s">
        <v>3289</v>
      </c>
      <c r="B2173" s="23" t="s">
        <v>3288</v>
      </c>
      <c r="C2173" s="69">
        <v>1</v>
      </c>
      <c r="D2173" s="23" t="s">
        <v>22</v>
      </c>
      <c r="E2173" s="33">
        <v>18351</v>
      </c>
      <c r="F2173" s="33">
        <v>6257</v>
      </c>
      <c r="G2173" s="33">
        <v>13202</v>
      </c>
      <c r="H2173" s="33">
        <v>3326</v>
      </c>
      <c r="I2173" s="3">
        <f t="shared" si="66"/>
        <v>31553</v>
      </c>
      <c r="J2173" s="3">
        <f t="shared" si="66"/>
        <v>9583</v>
      </c>
      <c r="K2173" s="3">
        <f t="shared" si="67"/>
        <v>41136</v>
      </c>
    </row>
    <row r="2174" spans="1:11" ht="17.399999999999999" customHeight="1" x14ac:dyDescent="0.3">
      <c r="A2174" s="23" t="s">
        <v>259</v>
      </c>
      <c r="B2174" s="23" t="s">
        <v>258</v>
      </c>
      <c r="C2174" s="69">
        <v>1</v>
      </c>
      <c r="D2174" s="23" t="s">
        <v>241</v>
      </c>
      <c r="E2174" s="33">
        <v>26983</v>
      </c>
      <c r="F2174" s="33">
        <v>0</v>
      </c>
      <c r="G2174" s="33">
        <v>13952</v>
      </c>
      <c r="H2174" s="33">
        <v>0</v>
      </c>
      <c r="I2174" s="3">
        <f t="shared" si="66"/>
        <v>40935</v>
      </c>
      <c r="J2174" s="3">
        <f t="shared" si="66"/>
        <v>0</v>
      </c>
      <c r="K2174" s="3">
        <f t="shared" si="67"/>
        <v>40935</v>
      </c>
    </row>
    <row r="2175" spans="1:11" ht="17.399999999999999" customHeight="1" x14ac:dyDescent="0.3">
      <c r="A2175" s="23" t="s">
        <v>4909</v>
      </c>
      <c r="B2175" s="23" t="s">
        <v>4908</v>
      </c>
      <c r="C2175" s="69">
        <v>1</v>
      </c>
      <c r="D2175" s="23" t="s">
        <v>39</v>
      </c>
      <c r="E2175" s="33">
        <v>26193</v>
      </c>
      <c r="F2175" s="33">
        <v>0</v>
      </c>
      <c r="G2175" s="33">
        <v>14524</v>
      </c>
      <c r="H2175" s="33">
        <v>0</v>
      </c>
      <c r="I2175" s="3">
        <f t="shared" si="66"/>
        <v>40717</v>
      </c>
      <c r="J2175" s="3">
        <f t="shared" si="66"/>
        <v>0</v>
      </c>
      <c r="K2175" s="3">
        <f t="shared" si="67"/>
        <v>40717</v>
      </c>
    </row>
    <row r="2176" spans="1:11" ht="17.399999999999999" customHeight="1" x14ac:dyDescent="0.3">
      <c r="A2176" s="23" t="s">
        <v>4915</v>
      </c>
      <c r="B2176" s="23" t="s">
        <v>4914</v>
      </c>
      <c r="C2176" s="69">
        <v>1</v>
      </c>
      <c r="D2176" s="23" t="s">
        <v>39</v>
      </c>
      <c r="E2176" s="33">
        <v>26193</v>
      </c>
      <c r="F2176" s="33">
        <v>0</v>
      </c>
      <c r="G2176" s="33">
        <v>14524</v>
      </c>
      <c r="H2176" s="33">
        <v>0</v>
      </c>
      <c r="I2176" s="3">
        <f t="shared" si="66"/>
        <v>40717</v>
      </c>
      <c r="J2176" s="3">
        <f t="shared" si="66"/>
        <v>0</v>
      </c>
      <c r="K2176" s="3">
        <f t="shared" si="67"/>
        <v>40717</v>
      </c>
    </row>
    <row r="2177" spans="1:11" ht="17.399999999999999" customHeight="1" x14ac:dyDescent="0.3">
      <c r="A2177" s="23" t="s">
        <v>2993</v>
      </c>
      <c r="B2177" s="23" t="s">
        <v>2992</v>
      </c>
      <c r="C2177" s="69">
        <v>1</v>
      </c>
      <c r="D2177" s="23" t="s">
        <v>156</v>
      </c>
      <c r="E2177" s="33">
        <v>20300</v>
      </c>
      <c r="F2177" s="33">
        <v>20402</v>
      </c>
      <c r="G2177" s="33">
        <v>0</v>
      </c>
      <c r="H2177" s="33">
        <v>0</v>
      </c>
      <c r="I2177" s="3">
        <f t="shared" si="66"/>
        <v>20300</v>
      </c>
      <c r="J2177" s="3">
        <f t="shared" si="66"/>
        <v>20402</v>
      </c>
      <c r="K2177" s="3">
        <f t="shared" si="67"/>
        <v>40702</v>
      </c>
    </row>
    <row r="2178" spans="1:11" ht="17.399999999999999" customHeight="1" x14ac:dyDescent="0.3">
      <c r="A2178" s="23" t="s">
        <v>2995</v>
      </c>
      <c r="B2178" s="23" t="s">
        <v>2994</v>
      </c>
      <c r="C2178" s="69">
        <v>1</v>
      </c>
      <c r="D2178" s="23" t="s">
        <v>156</v>
      </c>
      <c r="E2178" s="33">
        <v>20300</v>
      </c>
      <c r="F2178" s="33">
        <v>20402</v>
      </c>
      <c r="G2178" s="33">
        <v>0</v>
      </c>
      <c r="H2178" s="33">
        <v>0</v>
      </c>
      <c r="I2178" s="3">
        <f t="shared" ref="I2178:J2241" si="68">+E2178+G2178</f>
        <v>20300</v>
      </c>
      <c r="J2178" s="3">
        <f t="shared" si="68"/>
        <v>20402</v>
      </c>
      <c r="K2178" s="3">
        <f t="shared" ref="K2178:K2241" si="69">+I2178+J2178</f>
        <v>40702</v>
      </c>
    </row>
    <row r="2179" spans="1:11" ht="17.399999999999999" customHeight="1" x14ac:dyDescent="0.3">
      <c r="A2179" s="23" t="s">
        <v>2997</v>
      </c>
      <c r="B2179" s="23" t="s">
        <v>2996</v>
      </c>
      <c r="C2179" s="69">
        <v>1</v>
      </c>
      <c r="D2179" s="23" t="s">
        <v>156</v>
      </c>
      <c r="E2179" s="33">
        <v>20300</v>
      </c>
      <c r="F2179" s="33">
        <v>20402</v>
      </c>
      <c r="G2179" s="33">
        <v>0</v>
      </c>
      <c r="H2179" s="33">
        <v>0</v>
      </c>
      <c r="I2179" s="3">
        <f t="shared" si="68"/>
        <v>20300</v>
      </c>
      <c r="J2179" s="3">
        <f t="shared" si="68"/>
        <v>20402</v>
      </c>
      <c r="K2179" s="3">
        <f t="shared" si="69"/>
        <v>40702</v>
      </c>
    </row>
    <row r="2180" spans="1:11" ht="17.399999999999999" customHeight="1" x14ac:dyDescent="0.3">
      <c r="A2180" s="23" t="s">
        <v>375</v>
      </c>
      <c r="B2180" s="23" t="s">
        <v>374</v>
      </c>
      <c r="C2180" s="69">
        <v>1</v>
      </c>
      <c r="D2180" s="23" t="s">
        <v>242</v>
      </c>
      <c r="E2180" s="33">
        <v>22743</v>
      </c>
      <c r="F2180" s="33">
        <v>3207</v>
      </c>
      <c r="G2180" s="33">
        <v>13410</v>
      </c>
      <c r="H2180" s="33">
        <v>1242</v>
      </c>
      <c r="I2180" s="3">
        <f t="shared" si="68"/>
        <v>36153</v>
      </c>
      <c r="J2180" s="3">
        <f t="shared" si="68"/>
        <v>4449</v>
      </c>
      <c r="K2180" s="3">
        <f t="shared" si="69"/>
        <v>40602</v>
      </c>
    </row>
    <row r="2181" spans="1:11" ht="17.399999999999999" customHeight="1" x14ac:dyDescent="0.3">
      <c r="A2181" s="23" t="s">
        <v>389</v>
      </c>
      <c r="B2181" s="23" t="s">
        <v>388</v>
      </c>
      <c r="C2181" s="69">
        <v>1</v>
      </c>
      <c r="D2181" s="23" t="s">
        <v>242</v>
      </c>
      <c r="E2181" s="33">
        <v>22743</v>
      </c>
      <c r="F2181" s="33">
        <v>3207</v>
      </c>
      <c r="G2181" s="33">
        <v>13410</v>
      </c>
      <c r="H2181" s="33">
        <v>1242</v>
      </c>
      <c r="I2181" s="3">
        <f t="shared" si="68"/>
        <v>36153</v>
      </c>
      <c r="J2181" s="3">
        <f t="shared" si="68"/>
        <v>4449</v>
      </c>
      <c r="K2181" s="3">
        <f t="shared" si="69"/>
        <v>40602</v>
      </c>
    </row>
    <row r="2182" spans="1:11" ht="17.399999999999999" customHeight="1" x14ac:dyDescent="0.3">
      <c r="A2182" s="23" t="s">
        <v>385</v>
      </c>
      <c r="B2182" s="23" t="s">
        <v>384</v>
      </c>
      <c r="C2182" s="69">
        <v>1</v>
      </c>
      <c r="D2182" s="23" t="s">
        <v>242</v>
      </c>
      <c r="E2182" s="33">
        <v>22743</v>
      </c>
      <c r="F2182" s="33">
        <v>3207</v>
      </c>
      <c r="G2182" s="33">
        <v>13410</v>
      </c>
      <c r="H2182" s="33">
        <v>1242</v>
      </c>
      <c r="I2182" s="3">
        <f t="shared" si="68"/>
        <v>36153</v>
      </c>
      <c r="J2182" s="3">
        <f t="shared" si="68"/>
        <v>4449</v>
      </c>
      <c r="K2182" s="3">
        <f t="shared" si="69"/>
        <v>40602</v>
      </c>
    </row>
    <row r="2183" spans="1:11" ht="17.399999999999999" customHeight="1" x14ac:dyDescent="0.3">
      <c r="A2183" s="23" t="s">
        <v>377</v>
      </c>
      <c r="B2183" s="23" t="s">
        <v>376</v>
      </c>
      <c r="C2183" s="69">
        <v>1</v>
      </c>
      <c r="D2183" s="23" t="s">
        <v>242</v>
      </c>
      <c r="E2183" s="33">
        <v>22743</v>
      </c>
      <c r="F2183" s="33">
        <v>3207</v>
      </c>
      <c r="G2183" s="33">
        <v>13410</v>
      </c>
      <c r="H2183" s="33">
        <v>1242</v>
      </c>
      <c r="I2183" s="3">
        <f t="shared" si="68"/>
        <v>36153</v>
      </c>
      <c r="J2183" s="3">
        <f t="shared" si="68"/>
        <v>4449</v>
      </c>
      <c r="K2183" s="3">
        <f t="shared" si="69"/>
        <v>40602</v>
      </c>
    </row>
    <row r="2184" spans="1:11" ht="17.399999999999999" customHeight="1" x14ac:dyDescent="0.3">
      <c r="A2184" s="23" t="s">
        <v>4037</v>
      </c>
      <c r="B2184" s="23" t="s">
        <v>4036</v>
      </c>
      <c r="C2184" s="69">
        <v>1</v>
      </c>
      <c r="D2184" s="23" t="s">
        <v>46</v>
      </c>
      <c r="E2184" s="33">
        <v>21716</v>
      </c>
      <c r="F2184" s="33">
        <v>0</v>
      </c>
      <c r="G2184" s="33">
        <v>18614</v>
      </c>
      <c r="H2184" s="33">
        <v>0</v>
      </c>
      <c r="I2184" s="3">
        <f t="shared" si="68"/>
        <v>40330</v>
      </c>
      <c r="J2184" s="3">
        <f t="shared" si="68"/>
        <v>0</v>
      </c>
      <c r="K2184" s="3">
        <f t="shared" si="69"/>
        <v>40330</v>
      </c>
    </row>
    <row r="2185" spans="1:11" ht="17.399999999999999" customHeight="1" x14ac:dyDescent="0.3">
      <c r="A2185" s="23" t="s">
        <v>4027</v>
      </c>
      <c r="B2185" s="23" t="s">
        <v>4026</v>
      </c>
      <c r="C2185" s="69">
        <v>1</v>
      </c>
      <c r="D2185" s="23" t="s">
        <v>46</v>
      </c>
      <c r="E2185" s="33">
        <v>21716</v>
      </c>
      <c r="F2185" s="33">
        <v>6745</v>
      </c>
      <c r="G2185" s="33">
        <v>8489</v>
      </c>
      <c r="H2185" s="33">
        <v>3060</v>
      </c>
      <c r="I2185" s="3">
        <f t="shared" si="68"/>
        <v>30205</v>
      </c>
      <c r="J2185" s="3">
        <f t="shared" si="68"/>
        <v>9805</v>
      </c>
      <c r="K2185" s="3">
        <f t="shared" si="69"/>
        <v>40010</v>
      </c>
    </row>
    <row r="2186" spans="1:11" ht="17.399999999999999" customHeight="1" x14ac:dyDescent="0.3">
      <c r="A2186" s="23" t="s">
        <v>4001</v>
      </c>
      <c r="B2186" s="23" t="s">
        <v>4000</v>
      </c>
      <c r="C2186" s="69">
        <v>1</v>
      </c>
      <c r="D2186" s="23" t="s">
        <v>46</v>
      </c>
      <c r="E2186" s="33">
        <v>21716</v>
      </c>
      <c r="F2186" s="33">
        <v>6745</v>
      </c>
      <c r="G2186" s="33">
        <v>8489</v>
      </c>
      <c r="H2186" s="33">
        <v>3060</v>
      </c>
      <c r="I2186" s="3">
        <f t="shared" si="68"/>
        <v>30205</v>
      </c>
      <c r="J2186" s="3">
        <f t="shared" si="68"/>
        <v>9805</v>
      </c>
      <c r="K2186" s="3">
        <f t="shared" si="69"/>
        <v>40010</v>
      </c>
    </row>
    <row r="2187" spans="1:11" ht="17.399999999999999" customHeight="1" x14ac:dyDescent="0.3">
      <c r="A2187" s="23" t="s">
        <v>407</v>
      </c>
      <c r="B2187" s="23" t="s">
        <v>406</v>
      </c>
      <c r="C2187" s="69">
        <v>1</v>
      </c>
      <c r="D2187" s="23" t="s">
        <v>219</v>
      </c>
      <c r="E2187" s="33">
        <v>0</v>
      </c>
      <c r="F2187" s="33">
        <v>0</v>
      </c>
      <c r="G2187" s="33">
        <v>40005</v>
      </c>
      <c r="H2187" s="33">
        <v>0</v>
      </c>
      <c r="I2187" s="3">
        <f t="shared" si="68"/>
        <v>40005</v>
      </c>
      <c r="J2187" s="3">
        <f t="shared" si="68"/>
        <v>0</v>
      </c>
      <c r="K2187" s="3">
        <f t="shared" si="69"/>
        <v>40005</v>
      </c>
    </row>
    <row r="2188" spans="1:11" ht="17.399999999999999" customHeight="1" x14ac:dyDescent="0.3">
      <c r="A2188" s="23" t="s">
        <v>403</v>
      </c>
      <c r="B2188" s="23" t="s">
        <v>402</v>
      </c>
      <c r="C2188" s="69">
        <v>1</v>
      </c>
      <c r="D2188" s="23" t="s">
        <v>219</v>
      </c>
      <c r="E2188" s="33">
        <v>0</v>
      </c>
      <c r="F2188" s="33">
        <v>0</v>
      </c>
      <c r="G2188" s="33">
        <v>40005</v>
      </c>
      <c r="H2188" s="33">
        <v>0</v>
      </c>
      <c r="I2188" s="3">
        <f t="shared" si="68"/>
        <v>40005</v>
      </c>
      <c r="J2188" s="3">
        <f t="shared" si="68"/>
        <v>0</v>
      </c>
      <c r="K2188" s="3">
        <f t="shared" si="69"/>
        <v>40005</v>
      </c>
    </row>
    <row r="2189" spans="1:11" ht="17.399999999999999" customHeight="1" x14ac:dyDescent="0.3">
      <c r="A2189" s="23" t="s">
        <v>3685</v>
      </c>
      <c r="B2189" s="23" t="s">
        <v>3684</v>
      </c>
      <c r="C2189" s="69">
        <v>1</v>
      </c>
      <c r="D2189" s="23" t="s">
        <v>35</v>
      </c>
      <c r="E2189" s="33">
        <v>21300</v>
      </c>
      <c r="F2189" s="33">
        <v>4271</v>
      </c>
      <c r="G2189" s="33">
        <v>12242</v>
      </c>
      <c r="H2189" s="33">
        <v>1987</v>
      </c>
      <c r="I2189" s="3">
        <f t="shared" si="68"/>
        <v>33542</v>
      </c>
      <c r="J2189" s="3">
        <f t="shared" si="68"/>
        <v>6258</v>
      </c>
      <c r="K2189" s="3">
        <f t="shared" si="69"/>
        <v>39800</v>
      </c>
    </row>
    <row r="2190" spans="1:11" ht="17.399999999999999" customHeight="1" x14ac:dyDescent="0.3">
      <c r="A2190" s="23" t="s">
        <v>3063</v>
      </c>
      <c r="B2190" s="23" t="s">
        <v>3062</v>
      </c>
      <c r="C2190" s="69">
        <v>1</v>
      </c>
      <c r="D2190" s="23" t="s">
        <v>36</v>
      </c>
      <c r="E2190" s="33">
        <v>25802</v>
      </c>
      <c r="F2190" s="33">
        <v>0</v>
      </c>
      <c r="G2190" s="33">
        <v>13889</v>
      </c>
      <c r="H2190" s="33">
        <v>0</v>
      </c>
      <c r="I2190" s="3">
        <f t="shared" si="68"/>
        <v>39691</v>
      </c>
      <c r="J2190" s="3">
        <f t="shared" si="68"/>
        <v>0</v>
      </c>
      <c r="K2190" s="3">
        <f t="shared" si="69"/>
        <v>39691</v>
      </c>
    </row>
    <row r="2191" spans="1:11" ht="17.399999999999999" customHeight="1" x14ac:dyDescent="0.3">
      <c r="A2191" s="23" t="s">
        <v>419</v>
      </c>
      <c r="B2191" s="23" t="s">
        <v>418</v>
      </c>
      <c r="C2191" s="69">
        <v>1</v>
      </c>
      <c r="D2191" s="23" t="s">
        <v>243</v>
      </c>
      <c r="E2191" s="33">
        <v>23899</v>
      </c>
      <c r="F2191" s="33">
        <v>3880</v>
      </c>
      <c r="G2191" s="33">
        <v>9718</v>
      </c>
      <c r="H2191" s="33">
        <v>1909</v>
      </c>
      <c r="I2191" s="3">
        <f t="shared" si="68"/>
        <v>33617</v>
      </c>
      <c r="J2191" s="3">
        <f t="shared" si="68"/>
        <v>5789</v>
      </c>
      <c r="K2191" s="3">
        <f t="shared" si="69"/>
        <v>39406</v>
      </c>
    </row>
    <row r="2192" spans="1:11" ht="17.399999999999999" customHeight="1" x14ac:dyDescent="0.3">
      <c r="A2192" s="23" t="s">
        <v>423</v>
      </c>
      <c r="B2192" s="23" t="s">
        <v>422</v>
      </c>
      <c r="C2192" s="69">
        <v>1</v>
      </c>
      <c r="D2192" s="23" t="s">
        <v>243</v>
      </c>
      <c r="E2192" s="33">
        <v>23899</v>
      </c>
      <c r="F2192" s="33">
        <v>3880</v>
      </c>
      <c r="G2192" s="33">
        <v>9718</v>
      </c>
      <c r="H2192" s="33">
        <v>1909</v>
      </c>
      <c r="I2192" s="3">
        <f t="shared" si="68"/>
        <v>33617</v>
      </c>
      <c r="J2192" s="3">
        <f t="shared" si="68"/>
        <v>5789</v>
      </c>
      <c r="K2192" s="3">
        <f t="shared" si="69"/>
        <v>39406</v>
      </c>
    </row>
    <row r="2193" spans="1:11" ht="17.399999999999999" customHeight="1" x14ac:dyDescent="0.3">
      <c r="A2193" s="23" t="s">
        <v>413</v>
      </c>
      <c r="B2193" s="23" t="s">
        <v>412</v>
      </c>
      <c r="C2193" s="69">
        <v>1</v>
      </c>
      <c r="D2193" s="23" t="s">
        <v>243</v>
      </c>
      <c r="E2193" s="33">
        <v>23899</v>
      </c>
      <c r="F2193" s="33">
        <v>3880</v>
      </c>
      <c r="G2193" s="33">
        <v>9718</v>
      </c>
      <c r="H2193" s="33">
        <v>1909</v>
      </c>
      <c r="I2193" s="3">
        <f t="shared" si="68"/>
        <v>33617</v>
      </c>
      <c r="J2193" s="3">
        <f t="shared" si="68"/>
        <v>5789</v>
      </c>
      <c r="K2193" s="3">
        <f t="shared" si="69"/>
        <v>39406</v>
      </c>
    </row>
    <row r="2194" spans="1:11" ht="17.399999999999999" customHeight="1" x14ac:dyDescent="0.3">
      <c r="A2194" s="23" t="s">
        <v>1830</v>
      </c>
      <c r="B2194" s="23" t="s">
        <v>1829</v>
      </c>
      <c r="C2194" s="69">
        <v>1</v>
      </c>
      <c r="D2194" s="23" t="s">
        <v>243</v>
      </c>
      <c r="E2194" s="33">
        <v>23899</v>
      </c>
      <c r="F2194" s="33">
        <v>3880</v>
      </c>
      <c r="G2194" s="33">
        <v>9718</v>
      </c>
      <c r="H2194" s="33">
        <v>1909</v>
      </c>
      <c r="I2194" s="3">
        <f t="shared" si="68"/>
        <v>33617</v>
      </c>
      <c r="J2194" s="3">
        <f t="shared" si="68"/>
        <v>5789</v>
      </c>
      <c r="K2194" s="3">
        <f t="shared" si="69"/>
        <v>39406</v>
      </c>
    </row>
    <row r="2195" spans="1:11" ht="17.399999999999999" customHeight="1" x14ac:dyDescent="0.3">
      <c r="A2195" s="23" t="s">
        <v>429</v>
      </c>
      <c r="B2195" s="23" t="s">
        <v>428</v>
      </c>
      <c r="C2195" s="69">
        <v>1</v>
      </c>
      <c r="D2195" s="23" t="s">
        <v>243</v>
      </c>
      <c r="E2195" s="33">
        <v>23899</v>
      </c>
      <c r="F2195" s="33">
        <v>3880</v>
      </c>
      <c r="G2195" s="33">
        <v>9718</v>
      </c>
      <c r="H2195" s="33">
        <v>1909</v>
      </c>
      <c r="I2195" s="3">
        <f t="shared" si="68"/>
        <v>33617</v>
      </c>
      <c r="J2195" s="3">
        <f t="shared" si="68"/>
        <v>5789</v>
      </c>
      <c r="K2195" s="3">
        <f t="shared" si="69"/>
        <v>39406</v>
      </c>
    </row>
    <row r="2196" spans="1:11" ht="17.399999999999999" customHeight="1" x14ac:dyDescent="0.3">
      <c r="A2196" s="23" t="s">
        <v>415</v>
      </c>
      <c r="B2196" s="23" t="s">
        <v>414</v>
      </c>
      <c r="C2196" s="69">
        <v>1</v>
      </c>
      <c r="D2196" s="23" t="s">
        <v>243</v>
      </c>
      <c r="E2196" s="33">
        <v>23899</v>
      </c>
      <c r="F2196" s="33">
        <v>3880</v>
      </c>
      <c r="G2196" s="33">
        <v>9718</v>
      </c>
      <c r="H2196" s="33">
        <v>1909</v>
      </c>
      <c r="I2196" s="3">
        <f t="shared" si="68"/>
        <v>33617</v>
      </c>
      <c r="J2196" s="3">
        <f t="shared" si="68"/>
        <v>5789</v>
      </c>
      <c r="K2196" s="3">
        <f t="shared" si="69"/>
        <v>39406</v>
      </c>
    </row>
    <row r="2197" spans="1:11" ht="17.399999999999999" customHeight="1" x14ac:dyDescent="0.3">
      <c r="A2197" s="23" t="s">
        <v>4901</v>
      </c>
      <c r="B2197" s="23" t="s">
        <v>4900</v>
      </c>
      <c r="C2197" s="69">
        <v>1</v>
      </c>
      <c r="D2197" s="23" t="s">
        <v>212</v>
      </c>
      <c r="E2197" s="33">
        <v>39095</v>
      </c>
      <c r="F2197" s="33">
        <v>0</v>
      </c>
      <c r="G2197" s="33">
        <v>0</v>
      </c>
      <c r="H2197" s="33">
        <v>0</v>
      </c>
      <c r="I2197" s="3">
        <f t="shared" si="68"/>
        <v>39095</v>
      </c>
      <c r="J2197" s="3">
        <f t="shared" si="68"/>
        <v>0</v>
      </c>
      <c r="K2197" s="3">
        <f t="shared" si="69"/>
        <v>39095</v>
      </c>
    </row>
    <row r="2198" spans="1:11" ht="17.399999999999999" customHeight="1" x14ac:dyDescent="0.3">
      <c r="A2198" s="23" t="s">
        <v>4895</v>
      </c>
      <c r="B2198" s="23" t="s">
        <v>4894</v>
      </c>
      <c r="C2198" s="69">
        <v>1</v>
      </c>
      <c r="D2198" s="23" t="s">
        <v>212</v>
      </c>
      <c r="E2198" s="33">
        <v>39095</v>
      </c>
      <c r="F2198" s="33">
        <v>0</v>
      </c>
      <c r="G2198" s="33">
        <v>0</v>
      </c>
      <c r="H2198" s="33">
        <v>0</v>
      </c>
      <c r="I2198" s="3">
        <f t="shared" si="68"/>
        <v>39095</v>
      </c>
      <c r="J2198" s="3">
        <f t="shared" si="68"/>
        <v>0</v>
      </c>
      <c r="K2198" s="3">
        <f t="shared" si="69"/>
        <v>39095</v>
      </c>
    </row>
    <row r="2199" spans="1:11" ht="17.399999999999999" customHeight="1" x14ac:dyDescent="0.3">
      <c r="A2199" s="23" t="s">
        <v>4899</v>
      </c>
      <c r="B2199" s="23" t="s">
        <v>4898</v>
      </c>
      <c r="C2199" s="69">
        <v>1</v>
      </c>
      <c r="D2199" s="23" t="s">
        <v>212</v>
      </c>
      <c r="E2199" s="33">
        <v>39095</v>
      </c>
      <c r="F2199" s="33">
        <v>0</v>
      </c>
      <c r="G2199" s="33">
        <v>0</v>
      </c>
      <c r="H2199" s="33">
        <v>0</v>
      </c>
      <c r="I2199" s="3">
        <f t="shared" si="68"/>
        <v>39095</v>
      </c>
      <c r="J2199" s="3">
        <f t="shared" si="68"/>
        <v>0</v>
      </c>
      <c r="K2199" s="3">
        <f t="shared" si="69"/>
        <v>39095</v>
      </c>
    </row>
    <row r="2200" spans="1:11" ht="17.399999999999999" customHeight="1" x14ac:dyDescent="0.3">
      <c r="A2200" s="23" t="s">
        <v>4897</v>
      </c>
      <c r="B2200" s="23" t="s">
        <v>4896</v>
      </c>
      <c r="C2200" s="69">
        <v>1</v>
      </c>
      <c r="D2200" s="23" t="s">
        <v>212</v>
      </c>
      <c r="E2200" s="33">
        <v>39095</v>
      </c>
      <c r="F2200" s="33">
        <v>0</v>
      </c>
      <c r="G2200" s="33">
        <v>0</v>
      </c>
      <c r="H2200" s="33">
        <v>0</v>
      </c>
      <c r="I2200" s="3">
        <f t="shared" si="68"/>
        <v>39095</v>
      </c>
      <c r="J2200" s="3">
        <f t="shared" si="68"/>
        <v>0</v>
      </c>
      <c r="K2200" s="3">
        <f t="shared" si="69"/>
        <v>39095</v>
      </c>
    </row>
    <row r="2201" spans="1:11" ht="17.399999999999999" customHeight="1" x14ac:dyDescent="0.3">
      <c r="A2201" s="23" t="s">
        <v>4887</v>
      </c>
      <c r="B2201" s="23" t="s">
        <v>4886</v>
      </c>
      <c r="C2201" s="69">
        <v>1</v>
      </c>
      <c r="D2201" s="23" t="s">
        <v>212</v>
      </c>
      <c r="E2201" s="33">
        <v>39095</v>
      </c>
      <c r="F2201" s="33">
        <v>0</v>
      </c>
      <c r="G2201" s="33">
        <v>0</v>
      </c>
      <c r="H2201" s="33">
        <v>0</v>
      </c>
      <c r="I2201" s="3">
        <f t="shared" si="68"/>
        <v>39095</v>
      </c>
      <c r="J2201" s="3">
        <f t="shared" si="68"/>
        <v>0</v>
      </c>
      <c r="K2201" s="3">
        <f t="shared" si="69"/>
        <v>39095</v>
      </c>
    </row>
    <row r="2202" spans="1:11" ht="17.399999999999999" customHeight="1" x14ac:dyDescent="0.3">
      <c r="A2202" s="23" t="s">
        <v>4891</v>
      </c>
      <c r="B2202" s="23" t="s">
        <v>4890</v>
      </c>
      <c r="C2202" s="69">
        <v>1</v>
      </c>
      <c r="D2202" s="23" t="s">
        <v>212</v>
      </c>
      <c r="E2202" s="33">
        <v>39095</v>
      </c>
      <c r="F2202" s="33">
        <v>0</v>
      </c>
      <c r="G2202" s="33">
        <v>0</v>
      </c>
      <c r="H2202" s="33">
        <v>0</v>
      </c>
      <c r="I2202" s="3">
        <f t="shared" si="68"/>
        <v>39095</v>
      </c>
      <c r="J2202" s="3">
        <f t="shared" si="68"/>
        <v>0</v>
      </c>
      <c r="K2202" s="3">
        <f t="shared" si="69"/>
        <v>39095</v>
      </c>
    </row>
    <row r="2203" spans="1:11" ht="17.399999999999999" customHeight="1" x14ac:dyDescent="0.3">
      <c r="A2203" s="23" t="s">
        <v>4889</v>
      </c>
      <c r="B2203" s="23" t="s">
        <v>4888</v>
      </c>
      <c r="C2203" s="69">
        <v>1</v>
      </c>
      <c r="D2203" s="23" t="s">
        <v>212</v>
      </c>
      <c r="E2203" s="33">
        <v>39095</v>
      </c>
      <c r="F2203" s="33">
        <v>0</v>
      </c>
      <c r="G2203" s="33">
        <v>0</v>
      </c>
      <c r="H2203" s="33">
        <v>0</v>
      </c>
      <c r="I2203" s="3">
        <f t="shared" si="68"/>
        <v>39095</v>
      </c>
      <c r="J2203" s="3">
        <f t="shared" si="68"/>
        <v>0</v>
      </c>
      <c r="K2203" s="3">
        <f t="shared" si="69"/>
        <v>39095</v>
      </c>
    </row>
    <row r="2204" spans="1:11" ht="17.399999999999999" customHeight="1" x14ac:dyDescent="0.3">
      <c r="A2204" s="23" t="s">
        <v>4893</v>
      </c>
      <c r="B2204" s="23" t="s">
        <v>4892</v>
      </c>
      <c r="C2204" s="69">
        <v>1</v>
      </c>
      <c r="D2204" s="23" t="s">
        <v>212</v>
      </c>
      <c r="E2204" s="33">
        <v>39095</v>
      </c>
      <c r="F2204" s="33">
        <v>0</v>
      </c>
      <c r="G2204" s="33">
        <v>0</v>
      </c>
      <c r="H2204" s="33">
        <v>0</v>
      </c>
      <c r="I2204" s="3">
        <f t="shared" si="68"/>
        <v>39095</v>
      </c>
      <c r="J2204" s="3">
        <f t="shared" si="68"/>
        <v>0</v>
      </c>
      <c r="K2204" s="3">
        <f t="shared" si="69"/>
        <v>39095</v>
      </c>
    </row>
    <row r="2205" spans="1:11" ht="17.399999999999999" customHeight="1" x14ac:dyDescent="0.3">
      <c r="A2205" s="23" t="s">
        <v>2616</v>
      </c>
      <c r="B2205" s="23" t="s">
        <v>2615</v>
      </c>
      <c r="C2205" s="69">
        <v>1</v>
      </c>
      <c r="D2205" s="23" t="s">
        <v>34</v>
      </c>
      <c r="E2205" s="33">
        <v>21979</v>
      </c>
      <c r="F2205" s="33">
        <v>3457</v>
      </c>
      <c r="G2205" s="33">
        <v>11864</v>
      </c>
      <c r="H2205" s="33">
        <v>1747</v>
      </c>
      <c r="I2205" s="3">
        <f t="shared" si="68"/>
        <v>33843</v>
      </c>
      <c r="J2205" s="3">
        <f t="shared" si="68"/>
        <v>5204</v>
      </c>
      <c r="K2205" s="3">
        <f t="shared" si="69"/>
        <v>39047</v>
      </c>
    </row>
    <row r="2206" spans="1:11" ht="17.399999999999999" customHeight="1" x14ac:dyDescent="0.3">
      <c r="A2206" s="23" t="s">
        <v>2604</v>
      </c>
      <c r="B2206" s="23" t="s">
        <v>2603</v>
      </c>
      <c r="C2206" s="69">
        <v>1</v>
      </c>
      <c r="D2206" s="23" t="s">
        <v>34</v>
      </c>
      <c r="E2206" s="33">
        <v>21979</v>
      </c>
      <c r="F2206" s="33">
        <v>3457</v>
      </c>
      <c r="G2206" s="33">
        <v>11864</v>
      </c>
      <c r="H2206" s="33">
        <v>1747</v>
      </c>
      <c r="I2206" s="3">
        <f t="shared" si="68"/>
        <v>33843</v>
      </c>
      <c r="J2206" s="3">
        <f t="shared" si="68"/>
        <v>5204</v>
      </c>
      <c r="K2206" s="3">
        <f t="shared" si="69"/>
        <v>39047</v>
      </c>
    </row>
    <row r="2207" spans="1:11" ht="17.399999999999999" customHeight="1" x14ac:dyDescent="0.3">
      <c r="A2207" s="23" t="s">
        <v>2624</v>
      </c>
      <c r="B2207" s="23" t="s">
        <v>2623</v>
      </c>
      <c r="C2207" s="69">
        <v>1</v>
      </c>
      <c r="D2207" s="23" t="s">
        <v>34</v>
      </c>
      <c r="E2207" s="33">
        <v>21979</v>
      </c>
      <c r="F2207" s="33">
        <v>3457</v>
      </c>
      <c r="G2207" s="33">
        <v>11864</v>
      </c>
      <c r="H2207" s="33">
        <v>1747</v>
      </c>
      <c r="I2207" s="3">
        <f t="shared" si="68"/>
        <v>33843</v>
      </c>
      <c r="J2207" s="3">
        <f t="shared" si="68"/>
        <v>5204</v>
      </c>
      <c r="K2207" s="3">
        <f t="shared" si="69"/>
        <v>39047</v>
      </c>
    </row>
    <row r="2208" spans="1:11" ht="17.399999999999999" customHeight="1" x14ac:dyDescent="0.3">
      <c r="A2208" s="23" t="s">
        <v>2606</v>
      </c>
      <c r="B2208" s="23" t="s">
        <v>2605</v>
      </c>
      <c r="C2208" s="69">
        <v>1</v>
      </c>
      <c r="D2208" s="23" t="s">
        <v>34</v>
      </c>
      <c r="E2208" s="33">
        <v>21979</v>
      </c>
      <c r="F2208" s="33">
        <v>3457</v>
      </c>
      <c r="G2208" s="33">
        <v>11864</v>
      </c>
      <c r="H2208" s="33">
        <v>1747</v>
      </c>
      <c r="I2208" s="3">
        <f t="shared" si="68"/>
        <v>33843</v>
      </c>
      <c r="J2208" s="3">
        <f t="shared" si="68"/>
        <v>5204</v>
      </c>
      <c r="K2208" s="3">
        <f t="shared" si="69"/>
        <v>39047</v>
      </c>
    </row>
    <row r="2209" spans="1:11" ht="17.399999999999999" customHeight="1" x14ac:dyDescent="0.3">
      <c r="A2209" s="23" t="s">
        <v>2620</v>
      </c>
      <c r="B2209" s="23" t="s">
        <v>2619</v>
      </c>
      <c r="C2209" s="69">
        <v>1</v>
      </c>
      <c r="D2209" s="23" t="s">
        <v>34</v>
      </c>
      <c r="E2209" s="33">
        <v>21979</v>
      </c>
      <c r="F2209" s="33">
        <v>3457</v>
      </c>
      <c r="G2209" s="33">
        <v>11864</v>
      </c>
      <c r="H2209" s="33">
        <v>1747</v>
      </c>
      <c r="I2209" s="3">
        <f t="shared" si="68"/>
        <v>33843</v>
      </c>
      <c r="J2209" s="3">
        <f t="shared" si="68"/>
        <v>5204</v>
      </c>
      <c r="K2209" s="3">
        <f t="shared" si="69"/>
        <v>39047</v>
      </c>
    </row>
    <row r="2210" spans="1:11" ht="17.399999999999999" customHeight="1" x14ac:dyDescent="0.3">
      <c r="A2210" s="23" t="s">
        <v>2600</v>
      </c>
      <c r="B2210" s="23" t="s">
        <v>2599</v>
      </c>
      <c r="C2210" s="69">
        <v>1</v>
      </c>
      <c r="D2210" s="23" t="s">
        <v>34</v>
      </c>
      <c r="E2210" s="33">
        <v>21979</v>
      </c>
      <c r="F2210" s="33">
        <v>3457</v>
      </c>
      <c r="G2210" s="33">
        <v>11864</v>
      </c>
      <c r="H2210" s="33">
        <v>1747</v>
      </c>
      <c r="I2210" s="3">
        <f t="shared" si="68"/>
        <v>33843</v>
      </c>
      <c r="J2210" s="3">
        <f t="shared" si="68"/>
        <v>5204</v>
      </c>
      <c r="K2210" s="3">
        <f t="shared" si="69"/>
        <v>39047</v>
      </c>
    </row>
    <row r="2211" spans="1:11" ht="17.399999999999999" customHeight="1" x14ac:dyDescent="0.3">
      <c r="A2211" s="23" t="s">
        <v>2612</v>
      </c>
      <c r="B2211" s="23" t="s">
        <v>2611</v>
      </c>
      <c r="C2211" s="69">
        <v>1</v>
      </c>
      <c r="D2211" s="23" t="s">
        <v>34</v>
      </c>
      <c r="E2211" s="33">
        <v>21979</v>
      </c>
      <c r="F2211" s="33">
        <v>3457</v>
      </c>
      <c r="G2211" s="33">
        <v>11864</v>
      </c>
      <c r="H2211" s="33">
        <v>1747</v>
      </c>
      <c r="I2211" s="3">
        <f t="shared" si="68"/>
        <v>33843</v>
      </c>
      <c r="J2211" s="3">
        <f t="shared" si="68"/>
        <v>5204</v>
      </c>
      <c r="K2211" s="3">
        <f t="shared" si="69"/>
        <v>39047</v>
      </c>
    </row>
    <row r="2212" spans="1:11" ht="17.399999999999999" customHeight="1" x14ac:dyDescent="0.3">
      <c r="A2212" s="23" t="s">
        <v>2614</v>
      </c>
      <c r="B2212" s="23" t="s">
        <v>2613</v>
      </c>
      <c r="C2212" s="69">
        <v>1</v>
      </c>
      <c r="D2212" s="23" t="s">
        <v>34</v>
      </c>
      <c r="E2212" s="33">
        <v>21979</v>
      </c>
      <c r="F2212" s="33">
        <v>3457</v>
      </c>
      <c r="G2212" s="33">
        <v>11864</v>
      </c>
      <c r="H2212" s="33">
        <v>1747</v>
      </c>
      <c r="I2212" s="3">
        <f t="shared" si="68"/>
        <v>33843</v>
      </c>
      <c r="J2212" s="3">
        <f t="shared" si="68"/>
        <v>5204</v>
      </c>
      <c r="K2212" s="3">
        <f t="shared" si="69"/>
        <v>39047</v>
      </c>
    </row>
    <row r="2213" spans="1:11" ht="17.399999999999999" customHeight="1" x14ac:dyDescent="0.3">
      <c r="A2213" s="23" t="s">
        <v>2608</v>
      </c>
      <c r="B2213" s="23" t="s">
        <v>2607</v>
      </c>
      <c r="C2213" s="69">
        <v>1</v>
      </c>
      <c r="D2213" s="23" t="s">
        <v>34</v>
      </c>
      <c r="E2213" s="33">
        <v>21979</v>
      </c>
      <c r="F2213" s="33">
        <v>3457</v>
      </c>
      <c r="G2213" s="33">
        <v>11864</v>
      </c>
      <c r="H2213" s="33">
        <v>1747</v>
      </c>
      <c r="I2213" s="3">
        <f t="shared" si="68"/>
        <v>33843</v>
      </c>
      <c r="J2213" s="3">
        <f t="shared" si="68"/>
        <v>5204</v>
      </c>
      <c r="K2213" s="3">
        <f t="shared" si="69"/>
        <v>39047</v>
      </c>
    </row>
    <row r="2214" spans="1:11" ht="17.399999999999999" customHeight="1" x14ac:dyDescent="0.3">
      <c r="A2214" s="23" t="s">
        <v>2610</v>
      </c>
      <c r="B2214" s="23" t="s">
        <v>2609</v>
      </c>
      <c r="C2214" s="69">
        <v>1</v>
      </c>
      <c r="D2214" s="23" t="s">
        <v>34</v>
      </c>
      <c r="E2214" s="33">
        <v>21979</v>
      </c>
      <c r="F2214" s="33">
        <v>3457</v>
      </c>
      <c r="G2214" s="33">
        <v>11864</v>
      </c>
      <c r="H2214" s="33">
        <v>1747</v>
      </c>
      <c r="I2214" s="3">
        <f t="shared" si="68"/>
        <v>33843</v>
      </c>
      <c r="J2214" s="3">
        <f t="shared" si="68"/>
        <v>5204</v>
      </c>
      <c r="K2214" s="3">
        <f t="shared" si="69"/>
        <v>39047</v>
      </c>
    </row>
    <row r="2215" spans="1:11" ht="17.399999999999999" customHeight="1" x14ac:dyDescent="0.3">
      <c r="A2215" s="23" t="s">
        <v>2622</v>
      </c>
      <c r="B2215" s="23" t="s">
        <v>2621</v>
      </c>
      <c r="C2215" s="69">
        <v>1</v>
      </c>
      <c r="D2215" s="23" t="s">
        <v>34</v>
      </c>
      <c r="E2215" s="33">
        <v>21979</v>
      </c>
      <c r="F2215" s="33">
        <v>3457</v>
      </c>
      <c r="G2215" s="33">
        <v>11864</v>
      </c>
      <c r="H2215" s="33">
        <v>1747</v>
      </c>
      <c r="I2215" s="3">
        <f t="shared" si="68"/>
        <v>33843</v>
      </c>
      <c r="J2215" s="3">
        <f t="shared" si="68"/>
        <v>5204</v>
      </c>
      <c r="K2215" s="3">
        <f t="shared" si="69"/>
        <v>39047</v>
      </c>
    </row>
    <row r="2216" spans="1:11" ht="17.399999999999999" customHeight="1" x14ac:dyDescent="0.3">
      <c r="A2216" s="23" t="s">
        <v>2618</v>
      </c>
      <c r="B2216" s="23" t="s">
        <v>2617</v>
      </c>
      <c r="C2216" s="69">
        <v>1</v>
      </c>
      <c r="D2216" s="23" t="s">
        <v>34</v>
      </c>
      <c r="E2216" s="33">
        <v>21979</v>
      </c>
      <c r="F2216" s="33">
        <v>3457</v>
      </c>
      <c r="G2216" s="33">
        <v>11864</v>
      </c>
      <c r="H2216" s="33">
        <v>1747</v>
      </c>
      <c r="I2216" s="3">
        <f t="shared" si="68"/>
        <v>33843</v>
      </c>
      <c r="J2216" s="3">
        <f t="shared" si="68"/>
        <v>5204</v>
      </c>
      <c r="K2216" s="3">
        <f t="shared" si="69"/>
        <v>39047</v>
      </c>
    </row>
    <row r="2217" spans="1:11" ht="17.399999999999999" customHeight="1" x14ac:dyDescent="0.3">
      <c r="A2217" s="23" t="s">
        <v>2598</v>
      </c>
      <c r="B2217" s="23" t="s">
        <v>2597</v>
      </c>
      <c r="C2217" s="69">
        <v>1</v>
      </c>
      <c r="D2217" s="23" t="s">
        <v>34</v>
      </c>
      <c r="E2217" s="33">
        <v>21979</v>
      </c>
      <c r="F2217" s="33">
        <v>3457</v>
      </c>
      <c r="G2217" s="33">
        <v>11864</v>
      </c>
      <c r="H2217" s="33">
        <v>1747</v>
      </c>
      <c r="I2217" s="3">
        <f t="shared" si="68"/>
        <v>33843</v>
      </c>
      <c r="J2217" s="3">
        <f t="shared" si="68"/>
        <v>5204</v>
      </c>
      <c r="K2217" s="3">
        <f t="shared" si="69"/>
        <v>39047</v>
      </c>
    </row>
    <row r="2218" spans="1:11" ht="17.399999999999999" customHeight="1" x14ac:dyDescent="0.3">
      <c r="A2218" s="23" t="s">
        <v>2602</v>
      </c>
      <c r="B2218" s="23" t="s">
        <v>2601</v>
      </c>
      <c r="C2218" s="69">
        <v>1</v>
      </c>
      <c r="D2218" s="23" t="s">
        <v>34</v>
      </c>
      <c r="E2218" s="33">
        <v>21979</v>
      </c>
      <c r="F2218" s="33">
        <v>3457</v>
      </c>
      <c r="G2218" s="33">
        <v>11864</v>
      </c>
      <c r="H2218" s="33">
        <v>1747</v>
      </c>
      <c r="I2218" s="3">
        <f t="shared" si="68"/>
        <v>33843</v>
      </c>
      <c r="J2218" s="3">
        <f t="shared" si="68"/>
        <v>5204</v>
      </c>
      <c r="K2218" s="3">
        <f t="shared" si="69"/>
        <v>39047</v>
      </c>
    </row>
    <row r="2219" spans="1:11" ht="17.399999999999999" customHeight="1" x14ac:dyDescent="0.3">
      <c r="A2219" s="23" t="s">
        <v>1258</v>
      </c>
      <c r="B2219" s="23" t="s">
        <v>1257</v>
      </c>
      <c r="C2219" s="69">
        <v>1</v>
      </c>
      <c r="D2219" s="23" t="s">
        <v>9</v>
      </c>
      <c r="E2219" s="33">
        <v>22594</v>
      </c>
      <c r="F2219" s="33">
        <v>2242</v>
      </c>
      <c r="G2219" s="33">
        <v>12054</v>
      </c>
      <c r="H2219" s="33">
        <v>1841</v>
      </c>
      <c r="I2219" s="3">
        <f t="shared" si="68"/>
        <v>34648</v>
      </c>
      <c r="J2219" s="3">
        <f t="shared" si="68"/>
        <v>4083</v>
      </c>
      <c r="K2219" s="3">
        <f t="shared" si="69"/>
        <v>38731</v>
      </c>
    </row>
    <row r="2220" spans="1:11" ht="17.399999999999999" customHeight="1" x14ac:dyDescent="0.3">
      <c r="A2220" s="23" t="s">
        <v>1274</v>
      </c>
      <c r="B2220" s="23" t="s">
        <v>1273</v>
      </c>
      <c r="C2220" s="69">
        <v>1</v>
      </c>
      <c r="D2220" s="23" t="s">
        <v>9</v>
      </c>
      <c r="E2220" s="33">
        <v>22594</v>
      </c>
      <c r="F2220" s="33">
        <v>2242</v>
      </c>
      <c r="G2220" s="33">
        <v>12054</v>
      </c>
      <c r="H2220" s="33">
        <v>1841</v>
      </c>
      <c r="I2220" s="3">
        <f t="shared" si="68"/>
        <v>34648</v>
      </c>
      <c r="J2220" s="3">
        <f t="shared" si="68"/>
        <v>4083</v>
      </c>
      <c r="K2220" s="3">
        <f t="shared" si="69"/>
        <v>38731</v>
      </c>
    </row>
    <row r="2221" spans="1:11" ht="17.399999999999999" customHeight="1" x14ac:dyDescent="0.3">
      <c r="A2221" s="23" t="s">
        <v>3659</v>
      </c>
      <c r="B2221" s="23" t="s">
        <v>3658</v>
      </c>
      <c r="C2221" s="69">
        <v>1</v>
      </c>
      <c r="D2221" s="23" t="s">
        <v>117</v>
      </c>
      <c r="E2221" s="33">
        <v>26544</v>
      </c>
      <c r="F2221" s="33">
        <v>0</v>
      </c>
      <c r="G2221" s="33">
        <v>11857</v>
      </c>
      <c r="H2221" s="33">
        <v>0</v>
      </c>
      <c r="I2221" s="3">
        <f t="shared" si="68"/>
        <v>38401</v>
      </c>
      <c r="J2221" s="3">
        <f t="shared" si="68"/>
        <v>0</v>
      </c>
      <c r="K2221" s="3">
        <f t="shared" si="69"/>
        <v>38401</v>
      </c>
    </row>
    <row r="2222" spans="1:11" ht="17.399999999999999" customHeight="1" x14ac:dyDescent="0.3">
      <c r="A2222" s="23" t="s">
        <v>425</v>
      </c>
      <c r="B2222" s="23" t="s">
        <v>424</v>
      </c>
      <c r="C2222" s="69">
        <v>1</v>
      </c>
      <c r="D2222" s="23" t="s">
        <v>243</v>
      </c>
      <c r="E2222" s="33">
        <v>23899</v>
      </c>
      <c r="F2222" s="33">
        <v>3880</v>
      </c>
      <c r="G2222" s="33">
        <v>9718</v>
      </c>
      <c r="H2222" s="33">
        <v>0</v>
      </c>
      <c r="I2222" s="3">
        <f t="shared" si="68"/>
        <v>33617</v>
      </c>
      <c r="J2222" s="3">
        <f t="shared" si="68"/>
        <v>3880</v>
      </c>
      <c r="K2222" s="3">
        <f t="shared" si="69"/>
        <v>37497</v>
      </c>
    </row>
    <row r="2223" spans="1:11" ht="17.399999999999999" customHeight="1" x14ac:dyDescent="0.3">
      <c r="A2223" s="23" t="s">
        <v>2879</v>
      </c>
      <c r="B2223" s="23" t="s">
        <v>2878</v>
      </c>
      <c r="C2223" s="69">
        <v>2</v>
      </c>
      <c r="D2223" s="23" t="s">
        <v>42</v>
      </c>
      <c r="E2223" s="33">
        <v>9646</v>
      </c>
      <c r="F2223" s="33">
        <v>2922</v>
      </c>
      <c r="G2223" s="33">
        <v>23900</v>
      </c>
      <c r="H2223" s="33">
        <v>558</v>
      </c>
      <c r="I2223" s="3">
        <f t="shared" si="68"/>
        <v>33546</v>
      </c>
      <c r="J2223" s="3">
        <f t="shared" si="68"/>
        <v>3480</v>
      </c>
      <c r="K2223" s="3">
        <f t="shared" si="69"/>
        <v>37026</v>
      </c>
    </row>
    <row r="2224" spans="1:11" ht="17.399999999999999" customHeight="1" x14ac:dyDescent="0.3">
      <c r="A2224" s="23" t="s">
        <v>4657</v>
      </c>
      <c r="B2224" s="23" t="s">
        <v>4656</v>
      </c>
      <c r="C2224" s="69">
        <v>1</v>
      </c>
      <c r="D2224" s="23" t="s">
        <v>32</v>
      </c>
      <c r="E2224" s="33">
        <v>10187</v>
      </c>
      <c r="F2224" s="33">
        <v>7152</v>
      </c>
      <c r="G2224" s="33">
        <v>12890</v>
      </c>
      <c r="H2224" s="33">
        <v>6785</v>
      </c>
      <c r="I2224" s="3">
        <f t="shared" si="68"/>
        <v>23077</v>
      </c>
      <c r="J2224" s="3">
        <f t="shared" si="68"/>
        <v>13937</v>
      </c>
      <c r="K2224" s="3">
        <f t="shared" si="69"/>
        <v>37014</v>
      </c>
    </row>
    <row r="2225" spans="1:11" ht="17.399999999999999" customHeight="1" x14ac:dyDescent="0.3">
      <c r="A2225" s="23" t="s">
        <v>4669</v>
      </c>
      <c r="B2225" s="23" t="s">
        <v>4668</v>
      </c>
      <c r="C2225" s="69">
        <v>1</v>
      </c>
      <c r="D2225" s="23" t="s">
        <v>32</v>
      </c>
      <c r="E2225" s="33">
        <v>10187</v>
      </c>
      <c r="F2225" s="33">
        <v>7152</v>
      </c>
      <c r="G2225" s="33">
        <v>12890</v>
      </c>
      <c r="H2225" s="33">
        <v>6785</v>
      </c>
      <c r="I2225" s="3">
        <f t="shared" si="68"/>
        <v>23077</v>
      </c>
      <c r="J2225" s="3">
        <f t="shared" si="68"/>
        <v>13937</v>
      </c>
      <c r="K2225" s="3">
        <f t="shared" si="69"/>
        <v>37014</v>
      </c>
    </row>
    <row r="2226" spans="1:11" ht="17.399999999999999" customHeight="1" x14ac:dyDescent="0.3">
      <c r="A2226" s="23" t="s">
        <v>4639</v>
      </c>
      <c r="B2226" s="23" t="s">
        <v>4638</v>
      </c>
      <c r="C2226" s="69">
        <v>1</v>
      </c>
      <c r="D2226" s="23" t="s">
        <v>32</v>
      </c>
      <c r="E2226" s="33">
        <v>10187</v>
      </c>
      <c r="F2226" s="33">
        <v>7152</v>
      </c>
      <c r="G2226" s="33">
        <v>12890</v>
      </c>
      <c r="H2226" s="33">
        <v>6785</v>
      </c>
      <c r="I2226" s="3">
        <f t="shared" si="68"/>
        <v>23077</v>
      </c>
      <c r="J2226" s="3">
        <f t="shared" si="68"/>
        <v>13937</v>
      </c>
      <c r="K2226" s="3">
        <f t="shared" si="69"/>
        <v>37014</v>
      </c>
    </row>
    <row r="2227" spans="1:11" ht="17.399999999999999" customHeight="1" x14ac:dyDescent="0.3">
      <c r="A2227" s="23" t="s">
        <v>4659</v>
      </c>
      <c r="B2227" s="23" t="s">
        <v>4658</v>
      </c>
      <c r="C2227" s="69">
        <v>1</v>
      </c>
      <c r="D2227" s="23" t="s">
        <v>32</v>
      </c>
      <c r="E2227" s="33">
        <v>10187</v>
      </c>
      <c r="F2227" s="33">
        <v>7152</v>
      </c>
      <c r="G2227" s="33">
        <v>12890</v>
      </c>
      <c r="H2227" s="33">
        <v>6785</v>
      </c>
      <c r="I2227" s="3">
        <f t="shared" si="68"/>
        <v>23077</v>
      </c>
      <c r="J2227" s="3">
        <f t="shared" si="68"/>
        <v>13937</v>
      </c>
      <c r="K2227" s="3">
        <f t="shared" si="69"/>
        <v>37014</v>
      </c>
    </row>
    <row r="2228" spans="1:11" ht="17.399999999999999" customHeight="1" x14ac:dyDescent="0.3">
      <c r="A2228" s="23" t="s">
        <v>4647</v>
      </c>
      <c r="B2228" s="23" t="s">
        <v>4646</v>
      </c>
      <c r="C2228" s="69">
        <v>1</v>
      </c>
      <c r="D2228" s="23" t="s">
        <v>32</v>
      </c>
      <c r="E2228" s="33">
        <v>10187</v>
      </c>
      <c r="F2228" s="33">
        <v>7152</v>
      </c>
      <c r="G2228" s="33">
        <v>12890</v>
      </c>
      <c r="H2228" s="33">
        <v>6785</v>
      </c>
      <c r="I2228" s="3">
        <f t="shared" si="68"/>
        <v>23077</v>
      </c>
      <c r="J2228" s="3">
        <f t="shared" si="68"/>
        <v>13937</v>
      </c>
      <c r="K2228" s="3">
        <f t="shared" si="69"/>
        <v>37014</v>
      </c>
    </row>
    <row r="2229" spans="1:11" ht="17.399999999999999" customHeight="1" x14ac:dyDescent="0.3">
      <c r="A2229" s="23" t="s">
        <v>4645</v>
      </c>
      <c r="B2229" s="23" t="s">
        <v>4644</v>
      </c>
      <c r="C2229" s="69">
        <v>1</v>
      </c>
      <c r="D2229" s="23" t="s">
        <v>32</v>
      </c>
      <c r="E2229" s="33">
        <v>10187</v>
      </c>
      <c r="F2229" s="33">
        <v>7152</v>
      </c>
      <c r="G2229" s="33">
        <v>12890</v>
      </c>
      <c r="H2229" s="33">
        <v>6785</v>
      </c>
      <c r="I2229" s="3">
        <f t="shared" si="68"/>
        <v>23077</v>
      </c>
      <c r="J2229" s="3">
        <f t="shared" si="68"/>
        <v>13937</v>
      </c>
      <c r="K2229" s="3">
        <f t="shared" si="69"/>
        <v>37014</v>
      </c>
    </row>
    <row r="2230" spans="1:11" ht="17.399999999999999" customHeight="1" x14ac:dyDescent="0.3">
      <c r="A2230" s="23" t="s">
        <v>4665</v>
      </c>
      <c r="B2230" s="23" t="s">
        <v>4664</v>
      </c>
      <c r="C2230" s="69">
        <v>1</v>
      </c>
      <c r="D2230" s="23" t="s">
        <v>32</v>
      </c>
      <c r="E2230" s="33">
        <v>10187</v>
      </c>
      <c r="F2230" s="33">
        <v>7152</v>
      </c>
      <c r="G2230" s="33">
        <v>12890</v>
      </c>
      <c r="H2230" s="33">
        <v>6785</v>
      </c>
      <c r="I2230" s="3">
        <f t="shared" si="68"/>
        <v>23077</v>
      </c>
      <c r="J2230" s="3">
        <f t="shared" si="68"/>
        <v>13937</v>
      </c>
      <c r="K2230" s="3">
        <f t="shared" si="69"/>
        <v>37014</v>
      </c>
    </row>
    <row r="2231" spans="1:11" ht="17.399999999999999" customHeight="1" x14ac:dyDescent="0.3">
      <c r="A2231" s="23" t="s">
        <v>4649</v>
      </c>
      <c r="B2231" s="23" t="s">
        <v>4648</v>
      </c>
      <c r="C2231" s="69">
        <v>1</v>
      </c>
      <c r="D2231" s="23" t="s">
        <v>32</v>
      </c>
      <c r="E2231" s="33">
        <v>10187</v>
      </c>
      <c r="F2231" s="33">
        <v>7152</v>
      </c>
      <c r="G2231" s="33">
        <v>12890</v>
      </c>
      <c r="H2231" s="33">
        <v>6785</v>
      </c>
      <c r="I2231" s="3">
        <f t="shared" si="68"/>
        <v>23077</v>
      </c>
      <c r="J2231" s="3">
        <f t="shared" si="68"/>
        <v>13937</v>
      </c>
      <c r="K2231" s="3">
        <f t="shared" si="69"/>
        <v>37014</v>
      </c>
    </row>
    <row r="2232" spans="1:11" ht="17.399999999999999" customHeight="1" x14ac:dyDescent="0.3">
      <c r="A2232" s="23" t="s">
        <v>4655</v>
      </c>
      <c r="B2232" s="23" t="s">
        <v>4654</v>
      </c>
      <c r="C2232" s="69">
        <v>1</v>
      </c>
      <c r="D2232" s="23" t="s">
        <v>32</v>
      </c>
      <c r="E2232" s="33">
        <v>10187</v>
      </c>
      <c r="F2232" s="33">
        <v>7152</v>
      </c>
      <c r="G2232" s="33">
        <v>12890</v>
      </c>
      <c r="H2232" s="33">
        <v>6785</v>
      </c>
      <c r="I2232" s="3">
        <f t="shared" si="68"/>
        <v>23077</v>
      </c>
      <c r="J2232" s="3">
        <f t="shared" si="68"/>
        <v>13937</v>
      </c>
      <c r="K2232" s="3">
        <f t="shared" si="69"/>
        <v>37014</v>
      </c>
    </row>
    <row r="2233" spans="1:11" ht="17.399999999999999" customHeight="1" x14ac:dyDescent="0.3">
      <c r="A2233" s="23" t="s">
        <v>4653</v>
      </c>
      <c r="B2233" s="23" t="s">
        <v>4652</v>
      </c>
      <c r="C2233" s="69">
        <v>1</v>
      </c>
      <c r="D2233" s="23" t="s">
        <v>32</v>
      </c>
      <c r="E2233" s="33">
        <v>10187</v>
      </c>
      <c r="F2233" s="33">
        <v>7152</v>
      </c>
      <c r="G2233" s="33">
        <v>12890</v>
      </c>
      <c r="H2233" s="33">
        <v>6785</v>
      </c>
      <c r="I2233" s="3">
        <f t="shared" si="68"/>
        <v>23077</v>
      </c>
      <c r="J2233" s="3">
        <f t="shared" si="68"/>
        <v>13937</v>
      </c>
      <c r="K2233" s="3">
        <f t="shared" si="69"/>
        <v>37014</v>
      </c>
    </row>
    <row r="2234" spans="1:11" ht="17.399999999999999" customHeight="1" x14ac:dyDescent="0.3">
      <c r="A2234" s="23" t="s">
        <v>4637</v>
      </c>
      <c r="B2234" s="23" t="s">
        <v>4636</v>
      </c>
      <c r="C2234" s="69">
        <v>1</v>
      </c>
      <c r="D2234" s="23" t="s">
        <v>32</v>
      </c>
      <c r="E2234" s="33">
        <v>10187</v>
      </c>
      <c r="F2234" s="33">
        <v>7152</v>
      </c>
      <c r="G2234" s="33">
        <v>12890</v>
      </c>
      <c r="H2234" s="33">
        <v>6785</v>
      </c>
      <c r="I2234" s="3">
        <f t="shared" si="68"/>
        <v>23077</v>
      </c>
      <c r="J2234" s="3">
        <f t="shared" si="68"/>
        <v>13937</v>
      </c>
      <c r="K2234" s="3">
        <f t="shared" si="69"/>
        <v>37014</v>
      </c>
    </row>
    <row r="2235" spans="1:11" ht="17.399999999999999" customHeight="1" x14ac:dyDescent="0.3">
      <c r="A2235" s="23" t="s">
        <v>4667</v>
      </c>
      <c r="B2235" s="23" t="s">
        <v>4666</v>
      </c>
      <c r="C2235" s="69">
        <v>1</v>
      </c>
      <c r="D2235" s="23" t="s">
        <v>32</v>
      </c>
      <c r="E2235" s="33">
        <v>10187</v>
      </c>
      <c r="F2235" s="33">
        <v>7152</v>
      </c>
      <c r="G2235" s="33">
        <v>12890</v>
      </c>
      <c r="H2235" s="33">
        <v>6785</v>
      </c>
      <c r="I2235" s="3">
        <f t="shared" si="68"/>
        <v>23077</v>
      </c>
      <c r="J2235" s="3">
        <f t="shared" si="68"/>
        <v>13937</v>
      </c>
      <c r="K2235" s="3">
        <f t="shared" si="69"/>
        <v>37014</v>
      </c>
    </row>
    <row r="2236" spans="1:11" ht="17.399999999999999" customHeight="1" x14ac:dyDescent="0.3">
      <c r="A2236" s="23" t="s">
        <v>4651</v>
      </c>
      <c r="B2236" s="23" t="s">
        <v>4650</v>
      </c>
      <c r="C2236" s="69">
        <v>1</v>
      </c>
      <c r="D2236" s="23" t="s">
        <v>32</v>
      </c>
      <c r="E2236" s="33">
        <v>10187</v>
      </c>
      <c r="F2236" s="33">
        <v>7152</v>
      </c>
      <c r="G2236" s="33">
        <v>12890</v>
      </c>
      <c r="H2236" s="33">
        <v>6785</v>
      </c>
      <c r="I2236" s="3">
        <f t="shared" si="68"/>
        <v>23077</v>
      </c>
      <c r="J2236" s="3">
        <f t="shared" si="68"/>
        <v>13937</v>
      </c>
      <c r="K2236" s="3">
        <f t="shared" si="69"/>
        <v>37014</v>
      </c>
    </row>
    <row r="2237" spans="1:11" ht="17.399999999999999" customHeight="1" x14ac:dyDescent="0.3">
      <c r="A2237" s="23" t="s">
        <v>4641</v>
      </c>
      <c r="B2237" s="23" t="s">
        <v>4640</v>
      </c>
      <c r="C2237" s="69">
        <v>1</v>
      </c>
      <c r="D2237" s="23" t="s">
        <v>32</v>
      </c>
      <c r="E2237" s="33">
        <v>10187</v>
      </c>
      <c r="F2237" s="33">
        <v>7152</v>
      </c>
      <c r="G2237" s="33">
        <v>12890</v>
      </c>
      <c r="H2237" s="33">
        <v>6785</v>
      </c>
      <c r="I2237" s="3">
        <f t="shared" si="68"/>
        <v>23077</v>
      </c>
      <c r="J2237" s="3">
        <f t="shared" si="68"/>
        <v>13937</v>
      </c>
      <c r="K2237" s="3">
        <f t="shared" si="69"/>
        <v>37014</v>
      </c>
    </row>
    <row r="2238" spans="1:11" ht="17.399999999999999" customHeight="1" x14ac:dyDescent="0.3">
      <c r="A2238" s="23" t="s">
        <v>4671</v>
      </c>
      <c r="B2238" s="23" t="s">
        <v>4670</v>
      </c>
      <c r="C2238" s="69">
        <v>1</v>
      </c>
      <c r="D2238" s="23" t="s">
        <v>32</v>
      </c>
      <c r="E2238" s="33">
        <v>10187</v>
      </c>
      <c r="F2238" s="33">
        <v>7152</v>
      </c>
      <c r="G2238" s="33">
        <v>12890</v>
      </c>
      <c r="H2238" s="33">
        <v>6785</v>
      </c>
      <c r="I2238" s="3">
        <f t="shared" si="68"/>
        <v>23077</v>
      </c>
      <c r="J2238" s="3">
        <f t="shared" si="68"/>
        <v>13937</v>
      </c>
      <c r="K2238" s="3">
        <f t="shared" si="69"/>
        <v>37014</v>
      </c>
    </row>
    <row r="2239" spans="1:11" ht="17.399999999999999" customHeight="1" x14ac:dyDescent="0.3">
      <c r="A2239" s="23" t="s">
        <v>4663</v>
      </c>
      <c r="B2239" s="23" t="s">
        <v>4662</v>
      </c>
      <c r="C2239" s="69">
        <v>1</v>
      </c>
      <c r="D2239" s="23" t="s">
        <v>32</v>
      </c>
      <c r="E2239" s="33">
        <v>10187</v>
      </c>
      <c r="F2239" s="33">
        <v>7152</v>
      </c>
      <c r="G2239" s="33">
        <v>12890</v>
      </c>
      <c r="H2239" s="33">
        <v>6785</v>
      </c>
      <c r="I2239" s="3">
        <f t="shared" si="68"/>
        <v>23077</v>
      </c>
      <c r="J2239" s="3">
        <f t="shared" si="68"/>
        <v>13937</v>
      </c>
      <c r="K2239" s="3">
        <f t="shared" si="69"/>
        <v>37014</v>
      </c>
    </row>
    <row r="2240" spans="1:11" ht="17.399999999999999" customHeight="1" x14ac:dyDescent="0.3">
      <c r="A2240" s="23" t="s">
        <v>2438</v>
      </c>
      <c r="B2240" s="23" t="s">
        <v>2437</v>
      </c>
      <c r="C2240" s="69">
        <v>1</v>
      </c>
      <c r="D2240" s="23" t="s">
        <v>82</v>
      </c>
      <c r="E2240" s="33">
        <v>36685</v>
      </c>
      <c r="F2240" s="33">
        <v>0</v>
      </c>
      <c r="G2240" s="33">
        <v>0</v>
      </c>
      <c r="H2240" s="33">
        <v>0</v>
      </c>
      <c r="I2240" s="3">
        <f t="shared" si="68"/>
        <v>36685</v>
      </c>
      <c r="J2240" s="3">
        <f t="shared" si="68"/>
        <v>0</v>
      </c>
      <c r="K2240" s="3">
        <f t="shared" si="69"/>
        <v>36685</v>
      </c>
    </row>
    <row r="2241" spans="1:11" ht="17.399999999999999" customHeight="1" x14ac:dyDescent="0.3">
      <c r="A2241" s="23" t="s">
        <v>641</v>
      </c>
      <c r="B2241" s="23" t="s">
        <v>640</v>
      </c>
      <c r="C2241" s="69">
        <v>1</v>
      </c>
      <c r="D2241" s="23" t="s">
        <v>16</v>
      </c>
      <c r="E2241" s="33">
        <v>22803</v>
      </c>
      <c r="F2241" s="33">
        <v>0</v>
      </c>
      <c r="G2241" s="33">
        <v>13564</v>
      </c>
      <c r="H2241" s="33">
        <v>0</v>
      </c>
      <c r="I2241" s="3">
        <f t="shared" si="68"/>
        <v>36367</v>
      </c>
      <c r="J2241" s="3">
        <f t="shared" si="68"/>
        <v>0</v>
      </c>
      <c r="K2241" s="3">
        <f t="shared" si="69"/>
        <v>36367</v>
      </c>
    </row>
    <row r="2242" spans="1:11" ht="17.399999999999999" customHeight="1" x14ac:dyDescent="0.3">
      <c r="A2242" s="23" t="s">
        <v>647</v>
      </c>
      <c r="B2242" s="23" t="s">
        <v>646</v>
      </c>
      <c r="C2242" s="69">
        <v>1</v>
      </c>
      <c r="D2242" s="23" t="s">
        <v>16</v>
      </c>
      <c r="E2242" s="33">
        <v>22803</v>
      </c>
      <c r="F2242" s="33">
        <v>0</v>
      </c>
      <c r="G2242" s="33">
        <v>13564</v>
      </c>
      <c r="H2242" s="33">
        <v>0</v>
      </c>
      <c r="I2242" s="3">
        <f t="shared" ref="I2242:J2305" si="70">+E2242+G2242</f>
        <v>36367</v>
      </c>
      <c r="J2242" s="3">
        <f t="shared" si="70"/>
        <v>0</v>
      </c>
      <c r="K2242" s="3">
        <f t="shared" ref="K2242:K2305" si="71">+I2242+J2242</f>
        <v>36367</v>
      </c>
    </row>
    <row r="2243" spans="1:11" ht="17.399999999999999" customHeight="1" x14ac:dyDescent="0.3">
      <c r="A2243" s="23" t="s">
        <v>645</v>
      </c>
      <c r="B2243" s="23" t="s">
        <v>644</v>
      </c>
      <c r="C2243" s="69">
        <v>1</v>
      </c>
      <c r="D2243" s="23" t="s">
        <v>16</v>
      </c>
      <c r="E2243" s="33">
        <v>22803</v>
      </c>
      <c r="F2243" s="33">
        <v>0</v>
      </c>
      <c r="G2243" s="33">
        <v>13564</v>
      </c>
      <c r="H2243" s="33">
        <v>0</v>
      </c>
      <c r="I2243" s="3">
        <f t="shared" si="70"/>
        <v>36367</v>
      </c>
      <c r="J2243" s="3">
        <f t="shared" si="70"/>
        <v>0</v>
      </c>
      <c r="K2243" s="3">
        <f t="shared" si="71"/>
        <v>36367</v>
      </c>
    </row>
    <row r="2244" spans="1:11" ht="17.399999999999999" customHeight="1" x14ac:dyDescent="0.3">
      <c r="A2244" s="23" t="s">
        <v>649</v>
      </c>
      <c r="B2244" s="23" t="s">
        <v>648</v>
      </c>
      <c r="C2244" s="69">
        <v>1</v>
      </c>
      <c r="D2244" s="23" t="s">
        <v>16</v>
      </c>
      <c r="E2244" s="33">
        <v>22803</v>
      </c>
      <c r="F2244" s="33">
        <v>0</v>
      </c>
      <c r="G2244" s="33">
        <v>13564</v>
      </c>
      <c r="H2244" s="33">
        <v>0</v>
      </c>
      <c r="I2244" s="3">
        <f t="shared" si="70"/>
        <v>36367</v>
      </c>
      <c r="J2244" s="3">
        <f t="shared" si="70"/>
        <v>0</v>
      </c>
      <c r="K2244" s="3">
        <f t="shared" si="71"/>
        <v>36367</v>
      </c>
    </row>
    <row r="2245" spans="1:11" ht="17.399999999999999" customHeight="1" x14ac:dyDescent="0.3">
      <c r="A2245" s="23" t="s">
        <v>635</v>
      </c>
      <c r="B2245" s="23" t="s">
        <v>634</v>
      </c>
      <c r="C2245" s="69">
        <v>1</v>
      </c>
      <c r="D2245" s="23" t="s">
        <v>16</v>
      </c>
      <c r="E2245" s="33">
        <v>22803</v>
      </c>
      <c r="F2245" s="33">
        <v>0</v>
      </c>
      <c r="G2245" s="33">
        <v>13564</v>
      </c>
      <c r="H2245" s="33">
        <v>0</v>
      </c>
      <c r="I2245" s="3">
        <f t="shared" si="70"/>
        <v>36367</v>
      </c>
      <c r="J2245" s="3">
        <f t="shared" si="70"/>
        <v>0</v>
      </c>
      <c r="K2245" s="3">
        <f t="shared" si="71"/>
        <v>36367</v>
      </c>
    </row>
    <row r="2246" spans="1:11" ht="17.399999999999999" customHeight="1" x14ac:dyDescent="0.3">
      <c r="A2246" s="23" t="s">
        <v>639</v>
      </c>
      <c r="B2246" s="23" t="s">
        <v>638</v>
      </c>
      <c r="C2246" s="69">
        <v>1</v>
      </c>
      <c r="D2246" s="23" t="s">
        <v>16</v>
      </c>
      <c r="E2246" s="33">
        <v>22803</v>
      </c>
      <c r="F2246" s="33">
        <v>0</v>
      </c>
      <c r="G2246" s="33">
        <v>13564</v>
      </c>
      <c r="H2246" s="33">
        <v>0</v>
      </c>
      <c r="I2246" s="3">
        <f t="shared" si="70"/>
        <v>36367</v>
      </c>
      <c r="J2246" s="3">
        <f t="shared" si="70"/>
        <v>0</v>
      </c>
      <c r="K2246" s="3">
        <f t="shared" si="71"/>
        <v>36367</v>
      </c>
    </row>
    <row r="2247" spans="1:11" ht="17.399999999999999" customHeight="1" x14ac:dyDescent="0.3">
      <c r="A2247" s="23" t="s">
        <v>643</v>
      </c>
      <c r="B2247" s="23" t="s">
        <v>642</v>
      </c>
      <c r="C2247" s="69">
        <v>1</v>
      </c>
      <c r="D2247" s="23" t="s">
        <v>16</v>
      </c>
      <c r="E2247" s="33">
        <v>22803</v>
      </c>
      <c r="F2247" s="33">
        <v>0</v>
      </c>
      <c r="G2247" s="33">
        <v>13564</v>
      </c>
      <c r="H2247" s="33">
        <v>0</v>
      </c>
      <c r="I2247" s="3">
        <f t="shared" si="70"/>
        <v>36367</v>
      </c>
      <c r="J2247" s="3">
        <f t="shared" si="70"/>
        <v>0</v>
      </c>
      <c r="K2247" s="3">
        <f t="shared" si="71"/>
        <v>36367</v>
      </c>
    </row>
    <row r="2248" spans="1:11" ht="17.399999999999999" customHeight="1" x14ac:dyDescent="0.3">
      <c r="A2248" s="23" t="s">
        <v>637</v>
      </c>
      <c r="B2248" s="23" t="s">
        <v>636</v>
      </c>
      <c r="C2248" s="69">
        <v>1</v>
      </c>
      <c r="D2248" s="23" t="s">
        <v>16</v>
      </c>
      <c r="E2248" s="33">
        <v>22803</v>
      </c>
      <c r="F2248" s="33">
        <v>0</v>
      </c>
      <c r="G2248" s="33">
        <v>13564</v>
      </c>
      <c r="H2248" s="33">
        <v>0</v>
      </c>
      <c r="I2248" s="3">
        <f t="shared" si="70"/>
        <v>36367</v>
      </c>
      <c r="J2248" s="3">
        <f t="shared" si="70"/>
        <v>0</v>
      </c>
      <c r="K2248" s="3">
        <f t="shared" si="71"/>
        <v>36367</v>
      </c>
    </row>
    <row r="2249" spans="1:11" ht="17.399999999999999" customHeight="1" x14ac:dyDescent="0.3">
      <c r="A2249" s="23" t="s">
        <v>391</v>
      </c>
      <c r="B2249" s="23" t="s">
        <v>390</v>
      </c>
      <c r="C2249" s="69">
        <v>1</v>
      </c>
      <c r="D2249" s="23" t="s">
        <v>242</v>
      </c>
      <c r="E2249" s="33">
        <v>22743</v>
      </c>
      <c r="F2249" s="33">
        <v>0</v>
      </c>
      <c r="G2249" s="33">
        <v>13410</v>
      </c>
      <c r="H2249" s="33">
        <v>0</v>
      </c>
      <c r="I2249" s="3">
        <f t="shared" si="70"/>
        <v>36153</v>
      </c>
      <c r="J2249" s="3">
        <f t="shared" si="70"/>
        <v>0</v>
      </c>
      <c r="K2249" s="3">
        <f t="shared" si="71"/>
        <v>36153</v>
      </c>
    </row>
    <row r="2250" spans="1:11" ht="17.399999999999999" customHeight="1" x14ac:dyDescent="0.3">
      <c r="A2250" s="23" t="s">
        <v>2947</v>
      </c>
      <c r="B2250" s="23" t="s">
        <v>2946</v>
      </c>
      <c r="C2250" s="69">
        <v>1</v>
      </c>
      <c r="D2250" s="23" t="s">
        <v>72</v>
      </c>
      <c r="E2250" s="33">
        <v>20711</v>
      </c>
      <c r="F2250" s="33">
        <v>3418</v>
      </c>
      <c r="G2250" s="33">
        <v>10473</v>
      </c>
      <c r="H2250" s="33">
        <v>1523</v>
      </c>
      <c r="I2250" s="3">
        <f t="shared" si="70"/>
        <v>31184</v>
      </c>
      <c r="J2250" s="3">
        <f t="shared" si="70"/>
        <v>4941</v>
      </c>
      <c r="K2250" s="3">
        <f t="shared" si="71"/>
        <v>36125</v>
      </c>
    </row>
    <row r="2251" spans="1:11" ht="17.399999999999999" customHeight="1" x14ac:dyDescent="0.3">
      <c r="A2251" s="23" t="s">
        <v>2927</v>
      </c>
      <c r="B2251" s="23" t="s">
        <v>2926</v>
      </c>
      <c r="C2251" s="69">
        <v>1</v>
      </c>
      <c r="D2251" s="23" t="s">
        <v>72</v>
      </c>
      <c r="E2251" s="33">
        <v>20711</v>
      </c>
      <c r="F2251" s="33">
        <v>3418</v>
      </c>
      <c r="G2251" s="33">
        <v>10473</v>
      </c>
      <c r="H2251" s="33">
        <v>1523</v>
      </c>
      <c r="I2251" s="3">
        <f t="shared" si="70"/>
        <v>31184</v>
      </c>
      <c r="J2251" s="3">
        <f t="shared" si="70"/>
        <v>4941</v>
      </c>
      <c r="K2251" s="3">
        <f t="shared" si="71"/>
        <v>36125</v>
      </c>
    </row>
    <row r="2252" spans="1:11" ht="17.399999999999999" customHeight="1" x14ac:dyDescent="0.3">
      <c r="A2252" s="23" t="s">
        <v>2420</v>
      </c>
      <c r="B2252" s="23" t="s">
        <v>2419</v>
      </c>
      <c r="C2252" s="69">
        <v>1</v>
      </c>
      <c r="D2252" s="23" t="s">
        <v>124</v>
      </c>
      <c r="E2252" s="33">
        <v>19718</v>
      </c>
      <c r="F2252" s="33">
        <v>3753</v>
      </c>
      <c r="G2252" s="33">
        <v>9922</v>
      </c>
      <c r="H2252" s="33">
        <v>1904</v>
      </c>
      <c r="I2252" s="3">
        <f t="shared" si="70"/>
        <v>29640</v>
      </c>
      <c r="J2252" s="3">
        <f t="shared" si="70"/>
        <v>5657</v>
      </c>
      <c r="K2252" s="3">
        <f t="shared" si="71"/>
        <v>35297</v>
      </c>
    </row>
    <row r="2253" spans="1:11" ht="17.399999999999999" customHeight="1" x14ac:dyDescent="0.3">
      <c r="A2253" s="23" t="s">
        <v>353</v>
      </c>
      <c r="B2253" s="23" t="s">
        <v>352</v>
      </c>
      <c r="C2253" s="69">
        <v>1</v>
      </c>
      <c r="D2253" s="23" t="s">
        <v>84</v>
      </c>
      <c r="E2253" s="33">
        <v>0</v>
      </c>
      <c r="F2253" s="33">
        <v>0</v>
      </c>
      <c r="G2253" s="33">
        <v>35269</v>
      </c>
      <c r="H2253" s="33">
        <v>0</v>
      </c>
      <c r="I2253" s="3">
        <f t="shared" si="70"/>
        <v>35269</v>
      </c>
      <c r="J2253" s="3">
        <f t="shared" si="70"/>
        <v>0</v>
      </c>
      <c r="K2253" s="3">
        <f t="shared" si="71"/>
        <v>35269</v>
      </c>
    </row>
    <row r="2254" spans="1:11" ht="17.399999999999999" customHeight="1" x14ac:dyDescent="0.3">
      <c r="A2254" s="23" t="s">
        <v>357</v>
      </c>
      <c r="B2254" s="23" t="s">
        <v>356</v>
      </c>
      <c r="C2254" s="69">
        <v>1</v>
      </c>
      <c r="D2254" s="23" t="s">
        <v>84</v>
      </c>
      <c r="E2254" s="33">
        <v>0</v>
      </c>
      <c r="F2254" s="33">
        <v>0</v>
      </c>
      <c r="G2254" s="33">
        <v>35269</v>
      </c>
      <c r="H2254" s="33">
        <v>0</v>
      </c>
      <c r="I2254" s="3">
        <f t="shared" si="70"/>
        <v>35269</v>
      </c>
      <c r="J2254" s="3">
        <f t="shared" si="70"/>
        <v>0</v>
      </c>
      <c r="K2254" s="3">
        <f t="shared" si="71"/>
        <v>35269</v>
      </c>
    </row>
    <row r="2255" spans="1:11" ht="17.399999999999999" customHeight="1" x14ac:dyDescent="0.3">
      <c r="A2255" s="23" t="s">
        <v>361</v>
      </c>
      <c r="B2255" s="23" t="s">
        <v>360</v>
      </c>
      <c r="C2255" s="69">
        <v>1</v>
      </c>
      <c r="D2255" s="23" t="s">
        <v>84</v>
      </c>
      <c r="E2255" s="33">
        <v>0</v>
      </c>
      <c r="F2255" s="33">
        <v>0</v>
      </c>
      <c r="G2255" s="33">
        <v>35269</v>
      </c>
      <c r="H2255" s="33">
        <v>0</v>
      </c>
      <c r="I2255" s="3">
        <f t="shared" si="70"/>
        <v>35269</v>
      </c>
      <c r="J2255" s="3">
        <f t="shared" si="70"/>
        <v>0</v>
      </c>
      <c r="K2255" s="3">
        <f t="shared" si="71"/>
        <v>35269</v>
      </c>
    </row>
    <row r="2256" spans="1:11" ht="17.399999999999999" customHeight="1" x14ac:dyDescent="0.3">
      <c r="A2256" s="23" t="s">
        <v>367</v>
      </c>
      <c r="B2256" s="23" t="s">
        <v>366</v>
      </c>
      <c r="C2256" s="69">
        <v>1</v>
      </c>
      <c r="D2256" s="23" t="s">
        <v>84</v>
      </c>
      <c r="E2256" s="33">
        <v>0</v>
      </c>
      <c r="F2256" s="33">
        <v>0</v>
      </c>
      <c r="G2256" s="33">
        <v>35269</v>
      </c>
      <c r="H2256" s="33">
        <v>0</v>
      </c>
      <c r="I2256" s="3">
        <f t="shared" si="70"/>
        <v>35269</v>
      </c>
      <c r="J2256" s="3">
        <f t="shared" si="70"/>
        <v>0</v>
      </c>
      <c r="K2256" s="3">
        <f t="shared" si="71"/>
        <v>35269</v>
      </c>
    </row>
    <row r="2257" spans="1:11" ht="17.399999999999999" customHeight="1" x14ac:dyDescent="0.3">
      <c r="A2257" s="23" t="s">
        <v>363</v>
      </c>
      <c r="B2257" s="23" t="s">
        <v>362</v>
      </c>
      <c r="C2257" s="69">
        <v>1</v>
      </c>
      <c r="D2257" s="23" t="s">
        <v>84</v>
      </c>
      <c r="E2257" s="33">
        <v>0</v>
      </c>
      <c r="F2257" s="33">
        <v>0</v>
      </c>
      <c r="G2257" s="33">
        <v>35269</v>
      </c>
      <c r="H2257" s="33">
        <v>0</v>
      </c>
      <c r="I2257" s="3">
        <f t="shared" si="70"/>
        <v>35269</v>
      </c>
      <c r="J2257" s="3">
        <f t="shared" si="70"/>
        <v>0</v>
      </c>
      <c r="K2257" s="3">
        <f t="shared" si="71"/>
        <v>35269</v>
      </c>
    </row>
    <row r="2258" spans="1:11" ht="17.399999999999999" customHeight="1" x14ac:dyDescent="0.3">
      <c r="A2258" s="23" t="s">
        <v>3007</v>
      </c>
      <c r="B2258" s="23" t="s">
        <v>3006</v>
      </c>
      <c r="C2258" s="69">
        <v>1</v>
      </c>
      <c r="D2258" s="23" t="s">
        <v>38</v>
      </c>
      <c r="E2258" s="33">
        <v>23043</v>
      </c>
      <c r="F2258" s="33">
        <v>0</v>
      </c>
      <c r="G2258" s="33">
        <v>11625</v>
      </c>
      <c r="H2258" s="33">
        <v>0</v>
      </c>
      <c r="I2258" s="3">
        <f t="shared" si="70"/>
        <v>34668</v>
      </c>
      <c r="J2258" s="3">
        <f t="shared" si="70"/>
        <v>0</v>
      </c>
      <c r="K2258" s="3">
        <f t="shared" si="71"/>
        <v>34668</v>
      </c>
    </row>
    <row r="2259" spans="1:11" ht="17.399999999999999" customHeight="1" x14ac:dyDescent="0.3">
      <c r="A2259" s="23" t="s">
        <v>3021</v>
      </c>
      <c r="B2259" s="23" t="s">
        <v>3020</v>
      </c>
      <c r="C2259" s="69">
        <v>1</v>
      </c>
      <c r="D2259" s="23" t="s">
        <v>38</v>
      </c>
      <c r="E2259" s="33">
        <v>23043</v>
      </c>
      <c r="F2259" s="33">
        <v>0</v>
      </c>
      <c r="G2259" s="33">
        <v>11625</v>
      </c>
      <c r="H2259" s="33">
        <v>0</v>
      </c>
      <c r="I2259" s="3">
        <f t="shared" si="70"/>
        <v>34668</v>
      </c>
      <c r="J2259" s="3">
        <f t="shared" si="70"/>
        <v>0</v>
      </c>
      <c r="K2259" s="3">
        <f t="shared" si="71"/>
        <v>34668</v>
      </c>
    </row>
    <row r="2260" spans="1:11" ht="17.399999999999999" customHeight="1" x14ac:dyDescent="0.3">
      <c r="A2260" s="23" t="s">
        <v>3023</v>
      </c>
      <c r="B2260" s="23" t="s">
        <v>3022</v>
      </c>
      <c r="C2260" s="69">
        <v>1</v>
      </c>
      <c r="D2260" s="23" t="s">
        <v>38</v>
      </c>
      <c r="E2260" s="33">
        <v>23043</v>
      </c>
      <c r="F2260" s="33">
        <v>0</v>
      </c>
      <c r="G2260" s="33">
        <v>11625</v>
      </c>
      <c r="H2260" s="33">
        <v>0</v>
      </c>
      <c r="I2260" s="3">
        <f t="shared" si="70"/>
        <v>34668</v>
      </c>
      <c r="J2260" s="3">
        <f t="shared" si="70"/>
        <v>0</v>
      </c>
      <c r="K2260" s="3">
        <f t="shared" si="71"/>
        <v>34668</v>
      </c>
    </row>
    <row r="2261" spans="1:11" ht="17.399999999999999" customHeight="1" x14ac:dyDescent="0.3">
      <c r="A2261" s="23" t="s">
        <v>3013</v>
      </c>
      <c r="B2261" s="23" t="s">
        <v>3012</v>
      </c>
      <c r="C2261" s="69">
        <v>1</v>
      </c>
      <c r="D2261" s="23" t="s">
        <v>38</v>
      </c>
      <c r="E2261" s="33">
        <v>23043</v>
      </c>
      <c r="F2261" s="33">
        <v>0</v>
      </c>
      <c r="G2261" s="33">
        <v>11625</v>
      </c>
      <c r="H2261" s="33">
        <v>0</v>
      </c>
      <c r="I2261" s="3">
        <f t="shared" si="70"/>
        <v>34668</v>
      </c>
      <c r="J2261" s="3">
        <f t="shared" si="70"/>
        <v>0</v>
      </c>
      <c r="K2261" s="3">
        <f t="shared" si="71"/>
        <v>34668</v>
      </c>
    </row>
    <row r="2262" spans="1:11" ht="17.399999999999999" customHeight="1" x14ac:dyDescent="0.3">
      <c r="A2262" s="23" t="s">
        <v>3005</v>
      </c>
      <c r="B2262" s="23" t="s">
        <v>3004</v>
      </c>
      <c r="C2262" s="69">
        <v>1</v>
      </c>
      <c r="D2262" s="23" t="s">
        <v>38</v>
      </c>
      <c r="E2262" s="33">
        <v>23043</v>
      </c>
      <c r="F2262" s="33">
        <v>0</v>
      </c>
      <c r="G2262" s="33">
        <v>11625</v>
      </c>
      <c r="H2262" s="33">
        <v>0</v>
      </c>
      <c r="I2262" s="3">
        <f t="shared" si="70"/>
        <v>34668</v>
      </c>
      <c r="J2262" s="3">
        <f t="shared" si="70"/>
        <v>0</v>
      </c>
      <c r="K2262" s="3">
        <f t="shared" si="71"/>
        <v>34668</v>
      </c>
    </row>
    <row r="2263" spans="1:11" ht="17.399999999999999" customHeight="1" x14ac:dyDescent="0.3">
      <c r="A2263" s="23" t="s">
        <v>3015</v>
      </c>
      <c r="B2263" s="23" t="s">
        <v>3014</v>
      </c>
      <c r="C2263" s="69">
        <v>1</v>
      </c>
      <c r="D2263" s="23" t="s">
        <v>38</v>
      </c>
      <c r="E2263" s="33">
        <v>23043</v>
      </c>
      <c r="F2263" s="33">
        <v>0</v>
      </c>
      <c r="G2263" s="33">
        <v>11625</v>
      </c>
      <c r="H2263" s="33">
        <v>0</v>
      </c>
      <c r="I2263" s="3">
        <f t="shared" si="70"/>
        <v>34668</v>
      </c>
      <c r="J2263" s="3">
        <f t="shared" si="70"/>
        <v>0</v>
      </c>
      <c r="K2263" s="3">
        <f t="shared" si="71"/>
        <v>34668</v>
      </c>
    </row>
    <row r="2264" spans="1:11" ht="17.399999999999999" customHeight="1" x14ac:dyDescent="0.3">
      <c r="A2264" s="23" t="s">
        <v>3001</v>
      </c>
      <c r="B2264" s="23" t="s">
        <v>3000</v>
      </c>
      <c r="C2264" s="69">
        <v>1</v>
      </c>
      <c r="D2264" s="23" t="s">
        <v>38</v>
      </c>
      <c r="E2264" s="33">
        <v>23043</v>
      </c>
      <c r="F2264" s="33">
        <v>0</v>
      </c>
      <c r="G2264" s="33">
        <v>11625</v>
      </c>
      <c r="H2264" s="33">
        <v>0</v>
      </c>
      <c r="I2264" s="3">
        <f t="shared" si="70"/>
        <v>34668</v>
      </c>
      <c r="J2264" s="3">
        <f t="shared" si="70"/>
        <v>0</v>
      </c>
      <c r="K2264" s="3">
        <f t="shared" si="71"/>
        <v>34668</v>
      </c>
    </row>
    <row r="2265" spans="1:11" ht="17.399999999999999" customHeight="1" x14ac:dyDescent="0.3">
      <c r="A2265" s="23" t="s">
        <v>3017</v>
      </c>
      <c r="B2265" s="23" t="s">
        <v>3016</v>
      </c>
      <c r="C2265" s="69">
        <v>1</v>
      </c>
      <c r="D2265" s="23" t="s">
        <v>38</v>
      </c>
      <c r="E2265" s="33">
        <v>23043</v>
      </c>
      <c r="F2265" s="33">
        <v>0</v>
      </c>
      <c r="G2265" s="33">
        <v>11625</v>
      </c>
      <c r="H2265" s="33">
        <v>0</v>
      </c>
      <c r="I2265" s="3">
        <f t="shared" si="70"/>
        <v>34668</v>
      </c>
      <c r="J2265" s="3">
        <f t="shared" si="70"/>
        <v>0</v>
      </c>
      <c r="K2265" s="3">
        <f t="shared" si="71"/>
        <v>34668</v>
      </c>
    </row>
    <row r="2266" spans="1:11" ht="17.399999999999999" customHeight="1" x14ac:dyDescent="0.3">
      <c r="A2266" s="23" t="s">
        <v>3019</v>
      </c>
      <c r="B2266" s="23" t="s">
        <v>3018</v>
      </c>
      <c r="C2266" s="69">
        <v>1</v>
      </c>
      <c r="D2266" s="23" t="s">
        <v>38</v>
      </c>
      <c r="E2266" s="33">
        <v>23043</v>
      </c>
      <c r="F2266" s="33">
        <v>0</v>
      </c>
      <c r="G2266" s="33">
        <v>11625</v>
      </c>
      <c r="H2266" s="33">
        <v>0</v>
      </c>
      <c r="I2266" s="3">
        <f t="shared" si="70"/>
        <v>34668</v>
      </c>
      <c r="J2266" s="3">
        <f t="shared" si="70"/>
        <v>0</v>
      </c>
      <c r="K2266" s="3">
        <f t="shared" si="71"/>
        <v>34668</v>
      </c>
    </row>
    <row r="2267" spans="1:11" ht="17.399999999999999" customHeight="1" x14ac:dyDescent="0.3">
      <c r="A2267" s="23" t="s">
        <v>3009</v>
      </c>
      <c r="B2267" s="23" t="s">
        <v>3008</v>
      </c>
      <c r="C2267" s="69">
        <v>1</v>
      </c>
      <c r="D2267" s="23" t="s">
        <v>38</v>
      </c>
      <c r="E2267" s="33">
        <v>23043</v>
      </c>
      <c r="F2267" s="33">
        <v>0</v>
      </c>
      <c r="G2267" s="33">
        <v>11625</v>
      </c>
      <c r="H2267" s="33">
        <v>0</v>
      </c>
      <c r="I2267" s="3">
        <f t="shared" si="70"/>
        <v>34668</v>
      </c>
      <c r="J2267" s="3">
        <f t="shared" si="70"/>
        <v>0</v>
      </c>
      <c r="K2267" s="3">
        <f t="shared" si="71"/>
        <v>34668</v>
      </c>
    </row>
    <row r="2268" spans="1:11" ht="17.399999999999999" customHeight="1" x14ac:dyDescent="0.3">
      <c r="A2268" s="23" t="s">
        <v>3003</v>
      </c>
      <c r="B2268" s="23" t="s">
        <v>3002</v>
      </c>
      <c r="C2268" s="69">
        <v>1</v>
      </c>
      <c r="D2268" s="23" t="s">
        <v>38</v>
      </c>
      <c r="E2268" s="33">
        <v>23043</v>
      </c>
      <c r="F2268" s="33">
        <v>0</v>
      </c>
      <c r="G2268" s="33">
        <v>11625</v>
      </c>
      <c r="H2268" s="33">
        <v>0</v>
      </c>
      <c r="I2268" s="3">
        <f t="shared" si="70"/>
        <v>34668</v>
      </c>
      <c r="J2268" s="3">
        <f t="shared" si="70"/>
        <v>0</v>
      </c>
      <c r="K2268" s="3">
        <f t="shared" si="71"/>
        <v>34668</v>
      </c>
    </row>
    <row r="2269" spans="1:11" ht="17.399999999999999" customHeight="1" x14ac:dyDescent="0.3">
      <c r="A2269" s="23" t="s">
        <v>3029</v>
      </c>
      <c r="B2269" s="23" t="s">
        <v>3028</v>
      </c>
      <c r="C2269" s="69">
        <v>1</v>
      </c>
      <c r="D2269" s="23" t="s">
        <v>38</v>
      </c>
      <c r="E2269" s="33">
        <v>23043</v>
      </c>
      <c r="F2269" s="33">
        <v>0</v>
      </c>
      <c r="G2269" s="33">
        <v>11625</v>
      </c>
      <c r="H2269" s="33">
        <v>0</v>
      </c>
      <c r="I2269" s="3">
        <f t="shared" si="70"/>
        <v>34668</v>
      </c>
      <c r="J2269" s="3">
        <f t="shared" si="70"/>
        <v>0</v>
      </c>
      <c r="K2269" s="3">
        <f t="shared" si="71"/>
        <v>34668</v>
      </c>
    </row>
    <row r="2270" spans="1:11" ht="17.399999999999999" customHeight="1" x14ac:dyDescent="0.3">
      <c r="A2270" s="23" t="s">
        <v>3027</v>
      </c>
      <c r="B2270" s="23" t="s">
        <v>3026</v>
      </c>
      <c r="C2270" s="69">
        <v>1</v>
      </c>
      <c r="D2270" s="23" t="s">
        <v>38</v>
      </c>
      <c r="E2270" s="33">
        <v>23043</v>
      </c>
      <c r="F2270" s="33">
        <v>0</v>
      </c>
      <c r="G2270" s="33">
        <v>11625</v>
      </c>
      <c r="H2270" s="33">
        <v>0</v>
      </c>
      <c r="I2270" s="3">
        <f t="shared" si="70"/>
        <v>34668</v>
      </c>
      <c r="J2270" s="3">
        <f t="shared" si="70"/>
        <v>0</v>
      </c>
      <c r="K2270" s="3">
        <f t="shared" si="71"/>
        <v>34668</v>
      </c>
    </row>
    <row r="2271" spans="1:11" ht="17.399999999999999" customHeight="1" x14ac:dyDescent="0.3">
      <c r="A2271" s="23" t="s">
        <v>3025</v>
      </c>
      <c r="B2271" s="23" t="s">
        <v>3024</v>
      </c>
      <c r="C2271" s="69">
        <v>1</v>
      </c>
      <c r="D2271" s="23" t="s">
        <v>38</v>
      </c>
      <c r="E2271" s="33">
        <v>23043</v>
      </c>
      <c r="F2271" s="33">
        <v>0</v>
      </c>
      <c r="G2271" s="33">
        <v>11625</v>
      </c>
      <c r="H2271" s="33">
        <v>0</v>
      </c>
      <c r="I2271" s="3">
        <f t="shared" si="70"/>
        <v>34668</v>
      </c>
      <c r="J2271" s="3">
        <f t="shared" si="70"/>
        <v>0</v>
      </c>
      <c r="K2271" s="3">
        <f t="shared" si="71"/>
        <v>34668</v>
      </c>
    </row>
    <row r="2272" spans="1:11" ht="17.399999999999999" customHeight="1" x14ac:dyDescent="0.3">
      <c r="A2272" s="23" t="s">
        <v>3011</v>
      </c>
      <c r="B2272" s="23" t="s">
        <v>3010</v>
      </c>
      <c r="C2272" s="69">
        <v>1</v>
      </c>
      <c r="D2272" s="23" t="s">
        <v>38</v>
      </c>
      <c r="E2272" s="33">
        <v>23043</v>
      </c>
      <c r="F2272" s="33">
        <v>0</v>
      </c>
      <c r="G2272" s="33">
        <v>11625</v>
      </c>
      <c r="H2272" s="33">
        <v>0</v>
      </c>
      <c r="I2272" s="3">
        <f t="shared" si="70"/>
        <v>34668</v>
      </c>
      <c r="J2272" s="3">
        <f t="shared" si="70"/>
        <v>0</v>
      </c>
      <c r="K2272" s="3">
        <f t="shared" si="71"/>
        <v>34668</v>
      </c>
    </row>
    <row r="2273" spans="1:11" ht="17.399999999999999" customHeight="1" x14ac:dyDescent="0.3">
      <c r="A2273" s="23" t="s">
        <v>4169</v>
      </c>
      <c r="B2273" s="23" t="s">
        <v>4168</v>
      </c>
      <c r="C2273" s="69">
        <v>1</v>
      </c>
      <c r="D2273" s="23" t="s">
        <v>43</v>
      </c>
      <c r="E2273" s="33">
        <v>22384</v>
      </c>
      <c r="F2273" s="33">
        <v>731</v>
      </c>
      <c r="G2273" s="33">
        <v>10932</v>
      </c>
      <c r="H2273" s="33">
        <v>396</v>
      </c>
      <c r="I2273" s="3">
        <f t="shared" si="70"/>
        <v>33316</v>
      </c>
      <c r="J2273" s="3">
        <f t="shared" si="70"/>
        <v>1127</v>
      </c>
      <c r="K2273" s="3">
        <f t="shared" si="71"/>
        <v>34443</v>
      </c>
    </row>
    <row r="2274" spans="1:11" ht="17.399999999999999" customHeight="1" x14ac:dyDescent="0.3">
      <c r="A2274" s="23" t="s">
        <v>4539</v>
      </c>
      <c r="B2274" s="23" t="s">
        <v>4538</v>
      </c>
      <c r="C2274" s="69">
        <v>1</v>
      </c>
      <c r="D2274" s="23" t="s">
        <v>5200</v>
      </c>
      <c r="E2274" s="33">
        <v>0</v>
      </c>
      <c r="F2274" s="33">
        <v>0</v>
      </c>
      <c r="G2274" s="33">
        <v>29542</v>
      </c>
      <c r="H2274" s="33">
        <v>3849</v>
      </c>
      <c r="I2274" s="3">
        <f t="shared" si="70"/>
        <v>29542</v>
      </c>
      <c r="J2274" s="3">
        <f t="shared" si="70"/>
        <v>3849</v>
      </c>
      <c r="K2274" s="3">
        <f t="shared" si="71"/>
        <v>33391</v>
      </c>
    </row>
    <row r="2275" spans="1:11" ht="17.399999999999999" customHeight="1" x14ac:dyDescent="0.3">
      <c r="A2275" s="23" t="s">
        <v>4523</v>
      </c>
      <c r="B2275" s="23" t="s">
        <v>4522</v>
      </c>
      <c r="C2275" s="69">
        <v>1</v>
      </c>
      <c r="D2275" s="23" t="s">
        <v>5200</v>
      </c>
      <c r="E2275" s="33">
        <v>0</v>
      </c>
      <c r="F2275" s="33">
        <v>0</v>
      </c>
      <c r="G2275" s="33">
        <v>29542</v>
      </c>
      <c r="H2275" s="33">
        <v>3849</v>
      </c>
      <c r="I2275" s="3">
        <f t="shared" si="70"/>
        <v>29542</v>
      </c>
      <c r="J2275" s="3">
        <f t="shared" si="70"/>
        <v>3849</v>
      </c>
      <c r="K2275" s="3">
        <f t="shared" si="71"/>
        <v>33391</v>
      </c>
    </row>
    <row r="2276" spans="1:11" ht="17.399999999999999" customHeight="1" x14ac:dyDescent="0.3">
      <c r="A2276" s="23" t="s">
        <v>4513</v>
      </c>
      <c r="B2276" s="23" t="s">
        <v>4512</v>
      </c>
      <c r="C2276" s="69">
        <v>1</v>
      </c>
      <c r="D2276" s="23" t="s">
        <v>5200</v>
      </c>
      <c r="E2276" s="33">
        <v>0</v>
      </c>
      <c r="F2276" s="33">
        <v>0</v>
      </c>
      <c r="G2276" s="33">
        <v>29542</v>
      </c>
      <c r="H2276" s="33">
        <v>3849</v>
      </c>
      <c r="I2276" s="3">
        <f t="shared" si="70"/>
        <v>29542</v>
      </c>
      <c r="J2276" s="3">
        <f t="shared" si="70"/>
        <v>3849</v>
      </c>
      <c r="K2276" s="3">
        <f t="shared" si="71"/>
        <v>33391</v>
      </c>
    </row>
    <row r="2277" spans="1:11" ht="17.399999999999999" customHeight="1" x14ac:dyDescent="0.3">
      <c r="A2277" s="23" t="s">
        <v>4527</v>
      </c>
      <c r="B2277" s="23" t="s">
        <v>4526</v>
      </c>
      <c r="C2277" s="69">
        <v>1</v>
      </c>
      <c r="D2277" s="23" t="s">
        <v>5200</v>
      </c>
      <c r="E2277" s="33">
        <v>0</v>
      </c>
      <c r="F2277" s="33">
        <v>0</v>
      </c>
      <c r="G2277" s="33">
        <v>29542</v>
      </c>
      <c r="H2277" s="33">
        <v>3849</v>
      </c>
      <c r="I2277" s="3">
        <f t="shared" si="70"/>
        <v>29542</v>
      </c>
      <c r="J2277" s="3">
        <f t="shared" si="70"/>
        <v>3849</v>
      </c>
      <c r="K2277" s="3">
        <f t="shared" si="71"/>
        <v>33391</v>
      </c>
    </row>
    <row r="2278" spans="1:11" ht="17.399999999999999" customHeight="1" x14ac:dyDescent="0.3">
      <c r="A2278" s="23" t="s">
        <v>4499</v>
      </c>
      <c r="B2278" s="23" t="s">
        <v>4498</v>
      </c>
      <c r="C2278" s="69">
        <v>1</v>
      </c>
      <c r="D2278" s="23" t="s">
        <v>5200</v>
      </c>
      <c r="E2278" s="33">
        <v>0</v>
      </c>
      <c r="F2278" s="33">
        <v>0</v>
      </c>
      <c r="G2278" s="33">
        <v>29542</v>
      </c>
      <c r="H2278" s="33">
        <v>3849</v>
      </c>
      <c r="I2278" s="3">
        <f t="shared" si="70"/>
        <v>29542</v>
      </c>
      <c r="J2278" s="3">
        <f t="shared" si="70"/>
        <v>3849</v>
      </c>
      <c r="K2278" s="3">
        <f t="shared" si="71"/>
        <v>33391</v>
      </c>
    </row>
    <row r="2279" spans="1:11" ht="17.399999999999999" customHeight="1" x14ac:dyDescent="0.3">
      <c r="A2279" s="23" t="s">
        <v>4535</v>
      </c>
      <c r="B2279" s="23" t="s">
        <v>4534</v>
      </c>
      <c r="C2279" s="69">
        <v>1</v>
      </c>
      <c r="D2279" s="23" t="s">
        <v>5200</v>
      </c>
      <c r="E2279" s="33">
        <v>0</v>
      </c>
      <c r="F2279" s="33">
        <v>0</v>
      </c>
      <c r="G2279" s="33">
        <v>29542</v>
      </c>
      <c r="H2279" s="33">
        <v>3849</v>
      </c>
      <c r="I2279" s="3">
        <f t="shared" si="70"/>
        <v>29542</v>
      </c>
      <c r="J2279" s="3">
        <f t="shared" si="70"/>
        <v>3849</v>
      </c>
      <c r="K2279" s="3">
        <f t="shared" si="71"/>
        <v>33391</v>
      </c>
    </row>
    <row r="2280" spans="1:11" ht="17.399999999999999" customHeight="1" x14ac:dyDescent="0.3">
      <c r="A2280" s="23" t="s">
        <v>4541</v>
      </c>
      <c r="B2280" s="23" t="s">
        <v>4540</v>
      </c>
      <c r="C2280" s="69">
        <v>1</v>
      </c>
      <c r="D2280" s="23" t="s">
        <v>5200</v>
      </c>
      <c r="E2280" s="33">
        <v>0</v>
      </c>
      <c r="F2280" s="33">
        <v>0</v>
      </c>
      <c r="G2280" s="33">
        <v>29542</v>
      </c>
      <c r="H2280" s="33">
        <v>3849</v>
      </c>
      <c r="I2280" s="3">
        <f t="shared" si="70"/>
        <v>29542</v>
      </c>
      <c r="J2280" s="3">
        <f t="shared" si="70"/>
        <v>3849</v>
      </c>
      <c r="K2280" s="3">
        <f t="shared" si="71"/>
        <v>33391</v>
      </c>
    </row>
    <row r="2281" spans="1:11" ht="17.399999999999999" customHeight="1" x14ac:dyDescent="0.3">
      <c r="A2281" s="23" t="s">
        <v>4503</v>
      </c>
      <c r="B2281" s="23" t="s">
        <v>4502</v>
      </c>
      <c r="C2281" s="69">
        <v>1</v>
      </c>
      <c r="D2281" s="23" t="s">
        <v>5200</v>
      </c>
      <c r="E2281" s="33">
        <v>0</v>
      </c>
      <c r="F2281" s="33">
        <v>0</v>
      </c>
      <c r="G2281" s="33">
        <v>29542</v>
      </c>
      <c r="H2281" s="33">
        <v>3849</v>
      </c>
      <c r="I2281" s="3">
        <f t="shared" si="70"/>
        <v>29542</v>
      </c>
      <c r="J2281" s="3">
        <f t="shared" si="70"/>
        <v>3849</v>
      </c>
      <c r="K2281" s="3">
        <f t="shared" si="71"/>
        <v>33391</v>
      </c>
    </row>
    <row r="2282" spans="1:11" ht="17.399999999999999" customHeight="1" x14ac:dyDescent="0.3">
      <c r="A2282" s="23" t="s">
        <v>4529</v>
      </c>
      <c r="B2282" s="23" t="s">
        <v>4528</v>
      </c>
      <c r="C2282" s="69">
        <v>1</v>
      </c>
      <c r="D2282" s="23" t="s">
        <v>5200</v>
      </c>
      <c r="E2282" s="33">
        <v>0</v>
      </c>
      <c r="F2282" s="33">
        <v>0</v>
      </c>
      <c r="G2282" s="33">
        <v>29542</v>
      </c>
      <c r="H2282" s="33">
        <v>3849</v>
      </c>
      <c r="I2282" s="3">
        <f t="shared" si="70"/>
        <v>29542</v>
      </c>
      <c r="J2282" s="3">
        <f t="shared" si="70"/>
        <v>3849</v>
      </c>
      <c r="K2282" s="3">
        <f t="shared" si="71"/>
        <v>33391</v>
      </c>
    </row>
    <row r="2283" spans="1:11" ht="17.399999999999999" customHeight="1" x14ac:dyDescent="0.3">
      <c r="A2283" s="23" t="s">
        <v>4521</v>
      </c>
      <c r="B2283" s="23" t="s">
        <v>4520</v>
      </c>
      <c r="C2283" s="69">
        <v>1</v>
      </c>
      <c r="D2283" s="23" t="s">
        <v>5200</v>
      </c>
      <c r="E2283" s="33">
        <v>0</v>
      </c>
      <c r="F2283" s="33">
        <v>0</v>
      </c>
      <c r="G2283" s="33">
        <v>29542</v>
      </c>
      <c r="H2283" s="33">
        <v>3849</v>
      </c>
      <c r="I2283" s="3">
        <f t="shared" si="70"/>
        <v>29542</v>
      </c>
      <c r="J2283" s="3">
        <f t="shared" si="70"/>
        <v>3849</v>
      </c>
      <c r="K2283" s="3">
        <f t="shared" si="71"/>
        <v>33391</v>
      </c>
    </row>
    <row r="2284" spans="1:11" ht="17.399999999999999" customHeight="1" x14ac:dyDescent="0.3">
      <c r="A2284" s="23" t="s">
        <v>4517</v>
      </c>
      <c r="B2284" s="23" t="s">
        <v>4516</v>
      </c>
      <c r="C2284" s="69">
        <v>1</v>
      </c>
      <c r="D2284" s="23" t="s">
        <v>5200</v>
      </c>
      <c r="E2284" s="33">
        <v>0</v>
      </c>
      <c r="F2284" s="33">
        <v>0</v>
      </c>
      <c r="G2284" s="33">
        <v>29542</v>
      </c>
      <c r="H2284" s="33">
        <v>3849</v>
      </c>
      <c r="I2284" s="3">
        <f t="shared" si="70"/>
        <v>29542</v>
      </c>
      <c r="J2284" s="3">
        <f t="shared" si="70"/>
        <v>3849</v>
      </c>
      <c r="K2284" s="3">
        <f t="shared" si="71"/>
        <v>33391</v>
      </c>
    </row>
    <row r="2285" spans="1:11" ht="17.399999999999999" customHeight="1" x14ac:dyDescent="0.3">
      <c r="A2285" s="23" t="s">
        <v>4515</v>
      </c>
      <c r="B2285" s="23" t="s">
        <v>4514</v>
      </c>
      <c r="C2285" s="69">
        <v>1</v>
      </c>
      <c r="D2285" s="23" t="s">
        <v>5200</v>
      </c>
      <c r="E2285" s="33">
        <v>0</v>
      </c>
      <c r="F2285" s="33">
        <v>0</v>
      </c>
      <c r="G2285" s="33">
        <v>29542</v>
      </c>
      <c r="H2285" s="33">
        <v>3849</v>
      </c>
      <c r="I2285" s="3">
        <f t="shared" si="70"/>
        <v>29542</v>
      </c>
      <c r="J2285" s="3">
        <f t="shared" si="70"/>
        <v>3849</v>
      </c>
      <c r="K2285" s="3">
        <f t="shared" si="71"/>
        <v>33391</v>
      </c>
    </row>
    <row r="2286" spans="1:11" ht="17.399999999999999" customHeight="1" x14ac:dyDescent="0.3">
      <c r="A2286" s="23" t="s">
        <v>4507</v>
      </c>
      <c r="B2286" s="23" t="s">
        <v>4506</v>
      </c>
      <c r="C2286" s="69">
        <v>1</v>
      </c>
      <c r="D2286" s="23" t="s">
        <v>5200</v>
      </c>
      <c r="E2286" s="33">
        <v>0</v>
      </c>
      <c r="F2286" s="33">
        <v>0</v>
      </c>
      <c r="G2286" s="33">
        <v>29542</v>
      </c>
      <c r="H2286" s="33">
        <v>3849</v>
      </c>
      <c r="I2286" s="3">
        <f t="shared" si="70"/>
        <v>29542</v>
      </c>
      <c r="J2286" s="3">
        <f t="shared" si="70"/>
        <v>3849</v>
      </c>
      <c r="K2286" s="3">
        <f t="shared" si="71"/>
        <v>33391</v>
      </c>
    </row>
    <row r="2287" spans="1:11" ht="17.399999999999999" customHeight="1" x14ac:dyDescent="0.3">
      <c r="A2287" s="23" t="s">
        <v>4505</v>
      </c>
      <c r="B2287" s="23" t="s">
        <v>4504</v>
      </c>
      <c r="C2287" s="69">
        <v>1</v>
      </c>
      <c r="D2287" s="23" t="s">
        <v>5200</v>
      </c>
      <c r="E2287" s="33">
        <v>0</v>
      </c>
      <c r="F2287" s="33">
        <v>0</v>
      </c>
      <c r="G2287" s="33">
        <v>29542</v>
      </c>
      <c r="H2287" s="33">
        <v>3849</v>
      </c>
      <c r="I2287" s="3">
        <f t="shared" si="70"/>
        <v>29542</v>
      </c>
      <c r="J2287" s="3">
        <f t="shared" si="70"/>
        <v>3849</v>
      </c>
      <c r="K2287" s="3">
        <f t="shared" si="71"/>
        <v>33391</v>
      </c>
    </row>
    <row r="2288" spans="1:11" ht="17.399999999999999" customHeight="1" x14ac:dyDescent="0.3">
      <c r="A2288" s="23" t="s">
        <v>4509</v>
      </c>
      <c r="B2288" s="23" t="s">
        <v>4508</v>
      </c>
      <c r="C2288" s="69">
        <v>1</v>
      </c>
      <c r="D2288" s="23" t="s">
        <v>5200</v>
      </c>
      <c r="E2288" s="33">
        <v>0</v>
      </c>
      <c r="F2288" s="33">
        <v>0</v>
      </c>
      <c r="G2288" s="33">
        <v>29542</v>
      </c>
      <c r="H2288" s="33">
        <v>3849</v>
      </c>
      <c r="I2288" s="3">
        <f t="shared" si="70"/>
        <v>29542</v>
      </c>
      <c r="J2288" s="3">
        <f t="shared" si="70"/>
        <v>3849</v>
      </c>
      <c r="K2288" s="3">
        <f t="shared" si="71"/>
        <v>33391</v>
      </c>
    </row>
    <row r="2289" spans="1:11" ht="17.399999999999999" customHeight="1" x14ac:dyDescent="0.3">
      <c r="A2289" s="23" t="s">
        <v>4525</v>
      </c>
      <c r="B2289" s="23" t="s">
        <v>4524</v>
      </c>
      <c r="C2289" s="69">
        <v>1</v>
      </c>
      <c r="D2289" s="23" t="s">
        <v>5200</v>
      </c>
      <c r="E2289" s="33">
        <v>0</v>
      </c>
      <c r="F2289" s="33">
        <v>0</v>
      </c>
      <c r="G2289" s="33">
        <v>29542</v>
      </c>
      <c r="H2289" s="33">
        <v>3849</v>
      </c>
      <c r="I2289" s="3">
        <f t="shared" si="70"/>
        <v>29542</v>
      </c>
      <c r="J2289" s="3">
        <f t="shared" si="70"/>
        <v>3849</v>
      </c>
      <c r="K2289" s="3">
        <f t="shared" si="71"/>
        <v>33391</v>
      </c>
    </row>
    <row r="2290" spans="1:11" ht="17.399999999999999" customHeight="1" x14ac:dyDescent="0.3">
      <c r="A2290" s="23" t="s">
        <v>4533</v>
      </c>
      <c r="B2290" s="23" t="s">
        <v>4532</v>
      </c>
      <c r="C2290" s="69">
        <v>1</v>
      </c>
      <c r="D2290" s="23" t="s">
        <v>5200</v>
      </c>
      <c r="E2290" s="33">
        <v>0</v>
      </c>
      <c r="F2290" s="33">
        <v>0</v>
      </c>
      <c r="G2290" s="33">
        <v>29542</v>
      </c>
      <c r="H2290" s="33">
        <v>3849</v>
      </c>
      <c r="I2290" s="3">
        <f t="shared" si="70"/>
        <v>29542</v>
      </c>
      <c r="J2290" s="3">
        <f t="shared" si="70"/>
        <v>3849</v>
      </c>
      <c r="K2290" s="3">
        <f t="shared" si="71"/>
        <v>33391</v>
      </c>
    </row>
    <row r="2291" spans="1:11" ht="17.399999999999999" customHeight="1" x14ac:dyDescent="0.3">
      <c r="A2291" s="23" t="s">
        <v>4537</v>
      </c>
      <c r="B2291" s="23" t="s">
        <v>4536</v>
      </c>
      <c r="C2291" s="69">
        <v>1</v>
      </c>
      <c r="D2291" s="23" t="s">
        <v>5200</v>
      </c>
      <c r="E2291" s="33">
        <v>0</v>
      </c>
      <c r="F2291" s="33">
        <v>0</v>
      </c>
      <c r="G2291" s="33">
        <v>29542</v>
      </c>
      <c r="H2291" s="33">
        <v>3849</v>
      </c>
      <c r="I2291" s="3">
        <f t="shared" si="70"/>
        <v>29542</v>
      </c>
      <c r="J2291" s="3">
        <f t="shared" si="70"/>
        <v>3849</v>
      </c>
      <c r="K2291" s="3">
        <f t="shared" si="71"/>
        <v>33391</v>
      </c>
    </row>
    <row r="2292" spans="1:11" ht="17.399999999999999" customHeight="1" x14ac:dyDescent="0.3">
      <c r="A2292" s="23" t="s">
        <v>4519</v>
      </c>
      <c r="B2292" s="23" t="s">
        <v>4518</v>
      </c>
      <c r="C2292" s="69">
        <v>1</v>
      </c>
      <c r="D2292" s="23" t="s">
        <v>5200</v>
      </c>
      <c r="E2292" s="33">
        <v>0</v>
      </c>
      <c r="F2292" s="33">
        <v>0</v>
      </c>
      <c r="G2292" s="33">
        <v>29542</v>
      </c>
      <c r="H2292" s="33">
        <v>3849</v>
      </c>
      <c r="I2292" s="3">
        <f t="shared" si="70"/>
        <v>29542</v>
      </c>
      <c r="J2292" s="3">
        <f t="shared" si="70"/>
        <v>3849</v>
      </c>
      <c r="K2292" s="3">
        <f t="shared" si="71"/>
        <v>33391</v>
      </c>
    </row>
    <row r="2293" spans="1:11" ht="17.399999999999999" customHeight="1" x14ac:dyDescent="0.3">
      <c r="A2293" s="23" t="s">
        <v>4511</v>
      </c>
      <c r="B2293" s="23" t="s">
        <v>4510</v>
      </c>
      <c r="C2293" s="69">
        <v>1</v>
      </c>
      <c r="D2293" s="23" t="s">
        <v>5200</v>
      </c>
      <c r="E2293" s="33">
        <v>0</v>
      </c>
      <c r="F2293" s="33">
        <v>0</v>
      </c>
      <c r="G2293" s="33">
        <v>29542</v>
      </c>
      <c r="H2293" s="33">
        <v>3849</v>
      </c>
      <c r="I2293" s="3">
        <f t="shared" si="70"/>
        <v>29542</v>
      </c>
      <c r="J2293" s="3">
        <f t="shared" si="70"/>
        <v>3849</v>
      </c>
      <c r="K2293" s="3">
        <f t="shared" si="71"/>
        <v>33391</v>
      </c>
    </row>
    <row r="2294" spans="1:11" ht="17.399999999999999" customHeight="1" x14ac:dyDescent="0.3">
      <c r="A2294" s="23" t="s">
        <v>365</v>
      </c>
      <c r="B2294" s="23" t="s">
        <v>364</v>
      </c>
      <c r="C2294" s="69">
        <v>1</v>
      </c>
      <c r="D2294" s="23" t="s">
        <v>239</v>
      </c>
      <c r="E2294" s="33">
        <v>19475</v>
      </c>
      <c r="F2294" s="33">
        <v>2052</v>
      </c>
      <c r="G2294" s="33">
        <v>10355</v>
      </c>
      <c r="H2294" s="33">
        <v>959</v>
      </c>
      <c r="I2294" s="3">
        <f t="shared" si="70"/>
        <v>29830</v>
      </c>
      <c r="J2294" s="3">
        <f t="shared" si="70"/>
        <v>3011</v>
      </c>
      <c r="K2294" s="3">
        <f t="shared" si="71"/>
        <v>32841</v>
      </c>
    </row>
    <row r="2295" spans="1:11" ht="17.399999999999999" customHeight="1" x14ac:dyDescent="0.3">
      <c r="A2295" s="23" t="s">
        <v>2374</v>
      </c>
      <c r="B2295" s="23" t="s">
        <v>2373</v>
      </c>
      <c r="C2295" s="69">
        <v>1</v>
      </c>
      <c r="D2295" s="23" t="s">
        <v>15</v>
      </c>
      <c r="E2295" s="33">
        <v>0</v>
      </c>
      <c r="F2295" s="33">
        <v>0</v>
      </c>
      <c r="G2295" s="33">
        <v>32076</v>
      </c>
      <c r="H2295" s="33">
        <v>0</v>
      </c>
      <c r="I2295" s="3">
        <f t="shared" si="70"/>
        <v>32076</v>
      </c>
      <c r="J2295" s="3">
        <f t="shared" si="70"/>
        <v>0</v>
      </c>
      <c r="K2295" s="3">
        <f t="shared" si="71"/>
        <v>32076</v>
      </c>
    </row>
    <row r="2296" spans="1:11" ht="17.399999999999999" customHeight="1" x14ac:dyDescent="0.3">
      <c r="A2296" s="23" t="s">
        <v>2372</v>
      </c>
      <c r="B2296" s="23" t="s">
        <v>2371</v>
      </c>
      <c r="C2296" s="69">
        <v>1</v>
      </c>
      <c r="D2296" s="23" t="s">
        <v>15</v>
      </c>
      <c r="E2296" s="33">
        <v>0</v>
      </c>
      <c r="F2296" s="33">
        <v>0</v>
      </c>
      <c r="G2296" s="33">
        <v>32076</v>
      </c>
      <c r="H2296" s="33">
        <v>0</v>
      </c>
      <c r="I2296" s="3">
        <f t="shared" si="70"/>
        <v>32076</v>
      </c>
      <c r="J2296" s="3">
        <f t="shared" si="70"/>
        <v>0</v>
      </c>
      <c r="K2296" s="3">
        <f t="shared" si="71"/>
        <v>32076</v>
      </c>
    </row>
    <row r="2297" spans="1:11" ht="17.399999999999999" customHeight="1" x14ac:dyDescent="0.3">
      <c r="A2297" s="23" t="s">
        <v>2370</v>
      </c>
      <c r="B2297" s="23" t="s">
        <v>2369</v>
      </c>
      <c r="C2297" s="69">
        <v>1</v>
      </c>
      <c r="D2297" s="23" t="s">
        <v>15</v>
      </c>
      <c r="E2297" s="33">
        <v>0</v>
      </c>
      <c r="F2297" s="33">
        <v>0</v>
      </c>
      <c r="G2297" s="33">
        <v>32076</v>
      </c>
      <c r="H2297" s="33">
        <v>0</v>
      </c>
      <c r="I2297" s="3">
        <f t="shared" si="70"/>
        <v>32076</v>
      </c>
      <c r="J2297" s="3">
        <f t="shared" si="70"/>
        <v>0</v>
      </c>
      <c r="K2297" s="3">
        <f t="shared" si="71"/>
        <v>32076</v>
      </c>
    </row>
    <row r="2298" spans="1:11" ht="17.399999999999999" customHeight="1" x14ac:dyDescent="0.3">
      <c r="A2298" s="23" t="s">
        <v>2368</v>
      </c>
      <c r="B2298" s="23" t="s">
        <v>2367</v>
      </c>
      <c r="C2298" s="69">
        <v>1</v>
      </c>
      <c r="D2298" s="23" t="s">
        <v>15</v>
      </c>
      <c r="E2298" s="33">
        <v>0</v>
      </c>
      <c r="F2298" s="33">
        <v>0</v>
      </c>
      <c r="G2298" s="33">
        <v>32076</v>
      </c>
      <c r="H2298" s="33">
        <v>0</v>
      </c>
      <c r="I2298" s="3">
        <f t="shared" si="70"/>
        <v>32076</v>
      </c>
      <c r="J2298" s="3">
        <f t="shared" si="70"/>
        <v>0</v>
      </c>
      <c r="K2298" s="3">
        <f t="shared" si="71"/>
        <v>32076</v>
      </c>
    </row>
    <row r="2299" spans="1:11" ht="17.399999999999999" customHeight="1" x14ac:dyDescent="0.3">
      <c r="A2299" s="23" t="s">
        <v>2376</v>
      </c>
      <c r="B2299" s="23" t="s">
        <v>2375</v>
      </c>
      <c r="C2299" s="69">
        <v>1</v>
      </c>
      <c r="D2299" s="23" t="s">
        <v>15</v>
      </c>
      <c r="E2299" s="33">
        <v>0</v>
      </c>
      <c r="F2299" s="33">
        <v>0</v>
      </c>
      <c r="G2299" s="33">
        <v>32076</v>
      </c>
      <c r="H2299" s="33">
        <v>0</v>
      </c>
      <c r="I2299" s="3">
        <f t="shared" si="70"/>
        <v>32076</v>
      </c>
      <c r="J2299" s="3">
        <f t="shared" si="70"/>
        <v>0</v>
      </c>
      <c r="K2299" s="3">
        <f t="shared" si="71"/>
        <v>32076</v>
      </c>
    </row>
    <row r="2300" spans="1:11" ht="17.399999999999999" customHeight="1" x14ac:dyDescent="0.3">
      <c r="A2300" s="23" t="s">
        <v>2378</v>
      </c>
      <c r="B2300" s="23" t="s">
        <v>2377</v>
      </c>
      <c r="C2300" s="69">
        <v>1</v>
      </c>
      <c r="D2300" s="23" t="s">
        <v>15</v>
      </c>
      <c r="E2300" s="33">
        <v>0</v>
      </c>
      <c r="F2300" s="33">
        <v>0</v>
      </c>
      <c r="G2300" s="33">
        <v>32076</v>
      </c>
      <c r="H2300" s="33">
        <v>0</v>
      </c>
      <c r="I2300" s="3">
        <f t="shared" si="70"/>
        <v>32076</v>
      </c>
      <c r="J2300" s="3">
        <f t="shared" si="70"/>
        <v>0</v>
      </c>
      <c r="K2300" s="3">
        <f t="shared" si="71"/>
        <v>32076</v>
      </c>
    </row>
    <row r="2301" spans="1:11" ht="17.399999999999999" customHeight="1" x14ac:dyDescent="0.3">
      <c r="A2301" s="23" t="s">
        <v>289</v>
      </c>
      <c r="B2301" s="23" t="s">
        <v>288</v>
      </c>
      <c r="C2301" s="69">
        <v>1</v>
      </c>
      <c r="D2301" s="23" t="s">
        <v>185</v>
      </c>
      <c r="E2301" s="33">
        <v>0</v>
      </c>
      <c r="F2301" s="33">
        <v>0</v>
      </c>
      <c r="G2301" s="33">
        <v>31243</v>
      </c>
      <c r="H2301" s="33">
        <v>0</v>
      </c>
      <c r="I2301" s="3">
        <f t="shared" si="70"/>
        <v>31243</v>
      </c>
      <c r="J2301" s="3">
        <f t="shared" si="70"/>
        <v>0</v>
      </c>
      <c r="K2301" s="3">
        <f t="shared" si="71"/>
        <v>31243</v>
      </c>
    </row>
    <row r="2302" spans="1:11" ht="17.399999999999999" customHeight="1" x14ac:dyDescent="0.3">
      <c r="A2302" s="23" t="s">
        <v>275</v>
      </c>
      <c r="B2302" s="23" t="s">
        <v>274</v>
      </c>
      <c r="C2302" s="69">
        <v>1</v>
      </c>
      <c r="D2302" s="23" t="s">
        <v>185</v>
      </c>
      <c r="E2302" s="33">
        <v>0</v>
      </c>
      <c r="F2302" s="33">
        <v>0</v>
      </c>
      <c r="G2302" s="33">
        <v>31243</v>
      </c>
      <c r="H2302" s="33">
        <v>0</v>
      </c>
      <c r="I2302" s="3">
        <f t="shared" si="70"/>
        <v>31243</v>
      </c>
      <c r="J2302" s="3">
        <f t="shared" si="70"/>
        <v>0</v>
      </c>
      <c r="K2302" s="3">
        <f t="shared" si="71"/>
        <v>31243</v>
      </c>
    </row>
    <row r="2303" spans="1:11" ht="17.399999999999999" customHeight="1" x14ac:dyDescent="0.3">
      <c r="A2303" s="23" t="s">
        <v>269</v>
      </c>
      <c r="B2303" s="23" t="s">
        <v>268</v>
      </c>
      <c r="C2303" s="69">
        <v>1</v>
      </c>
      <c r="D2303" s="23" t="s">
        <v>185</v>
      </c>
      <c r="E2303" s="33">
        <v>0</v>
      </c>
      <c r="F2303" s="33">
        <v>0</v>
      </c>
      <c r="G2303" s="33">
        <v>31243</v>
      </c>
      <c r="H2303" s="33">
        <v>0</v>
      </c>
      <c r="I2303" s="3">
        <f t="shared" si="70"/>
        <v>31243</v>
      </c>
      <c r="J2303" s="3">
        <f t="shared" si="70"/>
        <v>0</v>
      </c>
      <c r="K2303" s="3">
        <f t="shared" si="71"/>
        <v>31243</v>
      </c>
    </row>
    <row r="2304" spans="1:11" ht="17.399999999999999" customHeight="1" x14ac:dyDescent="0.3">
      <c r="A2304" s="23" t="s">
        <v>277</v>
      </c>
      <c r="B2304" s="23" t="s">
        <v>276</v>
      </c>
      <c r="C2304" s="69">
        <v>1</v>
      </c>
      <c r="D2304" s="23" t="s">
        <v>185</v>
      </c>
      <c r="E2304" s="33">
        <v>0</v>
      </c>
      <c r="F2304" s="33">
        <v>0</v>
      </c>
      <c r="G2304" s="33">
        <v>31243</v>
      </c>
      <c r="H2304" s="33">
        <v>0</v>
      </c>
      <c r="I2304" s="3">
        <f t="shared" si="70"/>
        <v>31243</v>
      </c>
      <c r="J2304" s="3">
        <f t="shared" si="70"/>
        <v>0</v>
      </c>
      <c r="K2304" s="3">
        <f t="shared" si="71"/>
        <v>31243</v>
      </c>
    </row>
    <row r="2305" spans="1:11" ht="17.399999999999999" customHeight="1" x14ac:dyDescent="0.3">
      <c r="A2305" s="23" t="s">
        <v>273</v>
      </c>
      <c r="B2305" s="23" t="s">
        <v>272</v>
      </c>
      <c r="C2305" s="69">
        <v>1</v>
      </c>
      <c r="D2305" s="23" t="s">
        <v>185</v>
      </c>
      <c r="E2305" s="33">
        <v>0</v>
      </c>
      <c r="F2305" s="33">
        <v>0</v>
      </c>
      <c r="G2305" s="33">
        <v>31243</v>
      </c>
      <c r="H2305" s="33">
        <v>0</v>
      </c>
      <c r="I2305" s="3">
        <f t="shared" si="70"/>
        <v>31243</v>
      </c>
      <c r="J2305" s="3">
        <f t="shared" si="70"/>
        <v>0</v>
      </c>
      <c r="K2305" s="3">
        <f t="shared" si="71"/>
        <v>31243</v>
      </c>
    </row>
    <row r="2306" spans="1:11" ht="17.399999999999999" customHeight="1" x14ac:dyDescent="0.3">
      <c r="A2306" s="23" t="s">
        <v>279</v>
      </c>
      <c r="B2306" s="23" t="s">
        <v>278</v>
      </c>
      <c r="C2306" s="69">
        <v>1</v>
      </c>
      <c r="D2306" s="23" t="s">
        <v>185</v>
      </c>
      <c r="E2306" s="33">
        <v>0</v>
      </c>
      <c r="F2306" s="33">
        <v>0</v>
      </c>
      <c r="G2306" s="33">
        <v>31243</v>
      </c>
      <c r="H2306" s="33">
        <v>0</v>
      </c>
      <c r="I2306" s="3">
        <f t="shared" ref="I2306:J2369" si="72">+E2306+G2306</f>
        <v>31243</v>
      </c>
      <c r="J2306" s="3">
        <f t="shared" si="72"/>
        <v>0</v>
      </c>
      <c r="K2306" s="3">
        <f t="shared" ref="K2306:K2369" si="73">+I2306+J2306</f>
        <v>31243</v>
      </c>
    </row>
    <row r="2307" spans="1:11" ht="17.399999999999999" customHeight="1" x14ac:dyDescent="0.3">
      <c r="A2307" s="23" t="s">
        <v>261</v>
      </c>
      <c r="B2307" s="23" t="s">
        <v>260</v>
      </c>
      <c r="C2307" s="69">
        <v>1</v>
      </c>
      <c r="D2307" s="23" t="s">
        <v>185</v>
      </c>
      <c r="E2307" s="33">
        <v>0</v>
      </c>
      <c r="F2307" s="33">
        <v>0</v>
      </c>
      <c r="G2307" s="33">
        <v>31243</v>
      </c>
      <c r="H2307" s="33">
        <v>0</v>
      </c>
      <c r="I2307" s="3">
        <f t="shared" si="72"/>
        <v>31243</v>
      </c>
      <c r="J2307" s="3">
        <f t="shared" si="72"/>
        <v>0</v>
      </c>
      <c r="K2307" s="3">
        <f t="shared" si="73"/>
        <v>31243</v>
      </c>
    </row>
    <row r="2308" spans="1:11" ht="17.399999999999999" customHeight="1" x14ac:dyDescent="0.3">
      <c r="A2308" s="23" t="s">
        <v>267</v>
      </c>
      <c r="B2308" s="23" t="s">
        <v>266</v>
      </c>
      <c r="C2308" s="69">
        <v>1</v>
      </c>
      <c r="D2308" s="23" t="s">
        <v>185</v>
      </c>
      <c r="E2308" s="33">
        <v>0</v>
      </c>
      <c r="F2308" s="33">
        <v>0</v>
      </c>
      <c r="G2308" s="33">
        <v>31243</v>
      </c>
      <c r="H2308" s="33">
        <v>0</v>
      </c>
      <c r="I2308" s="3">
        <f t="shared" si="72"/>
        <v>31243</v>
      </c>
      <c r="J2308" s="3">
        <f t="shared" si="72"/>
        <v>0</v>
      </c>
      <c r="K2308" s="3">
        <f t="shared" si="73"/>
        <v>31243</v>
      </c>
    </row>
    <row r="2309" spans="1:11" ht="17.399999999999999" customHeight="1" x14ac:dyDescent="0.3">
      <c r="A2309" s="23" t="s">
        <v>297</v>
      </c>
      <c r="B2309" s="23" t="s">
        <v>296</v>
      </c>
      <c r="C2309" s="69">
        <v>1</v>
      </c>
      <c r="D2309" s="23" t="s">
        <v>185</v>
      </c>
      <c r="E2309" s="33">
        <v>0</v>
      </c>
      <c r="F2309" s="33">
        <v>0</v>
      </c>
      <c r="G2309" s="33">
        <v>31243</v>
      </c>
      <c r="H2309" s="33">
        <v>0</v>
      </c>
      <c r="I2309" s="3">
        <f t="shared" si="72"/>
        <v>31243</v>
      </c>
      <c r="J2309" s="3">
        <f t="shared" si="72"/>
        <v>0</v>
      </c>
      <c r="K2309" s="3">
        <f t="shared" si="73"/>
        <v>31243</v>
      </c>
    </row>
    <row r="2310" spans="1:11" ht="17.399999999999999" customHeight="1" x14ac:dyDescent="0.3">
      <c r="A2310" s="23" t="s">
        <v>263</v>
      </c>
      <c r="B2310" s="23" t="s">
        <v>262</v>
      </c>
      <c r="C2310" s="69">
        <v>1</v>
      </c>
      <c r="D2310" s="23" t="s">
        <v>185</v>
      </c>
      <c r="E2310" s="33">
        <v>0</v>
      </c>
      <c r="F2310" s="33">
        <v>0</v>
      </c>
      <c r="G2310" s="33">
        <v>31243</v>
      </c>
      <c r="H2310" s="33">
        <v>0</v>
      </c>
      <c r="I2310" s="3">
        <f t="shared" si="72"/>
        <v>31243</v>
      </c>
      <c r="J2310" s="3">
        <f t="shared" si="72"/>
        <v>0</v>
      </c>
      <c r="K2310" s="3">
        <f t="shared" si="73"/>
        <v>31243</v>
      </c>
    </row>
    <row r="2311" spans="1:11" ht="17.399999999999999" customHeight="1" x14ac:dyDescent="0.3">
      <c r="A2311" s="23" t="s">
        <v>341</v>
      </c>
      <c r="B2311" s="23" t="s">
        <v>340</v>
      </c>
      <c r="C2311" s="69">
        <v>1</v>
      </c>
      <c r="D2311" s="23" t="s">
        <v>240</v>
      </c>
      <c r="E2311" s="33">
        <v>17368</v>
      </c>
      <c r="F2311" s="33">
        <v>3676</v>
      </c>
      <c r="G2311" s="33">
        <v>8526</v>
      </c>
      <c r="H2311" s="33">
        <v>1137</v>
      </c>
      <c r="I2311" s="3">
        <f t="shared" si="72"/>
        <v>25894</v>
      </c>
      <c r="J2311" s="3">
        <f t="shared" si="72"/>
        <v>4813</v>
      </c>
      <c r="K2311" s="3">
        <f t="shared" si="73"/>
        <v>30707</v>
      </c>
    </row>
    <row r="2312" spans="1:11" ht="17.399999999999999" customHeight="1" x14ac:dyDescent="0.3">
      <c r="A2312" s="23" t="s">
        <v>337</v>
      </c>
      <c r="B2312" s="23" t="s">
        <v>336</v>
      </c>
      <c r="C2312" s="69">
        <v>1</v>
      </c>
      <c r="D2312" s="23" t="s">
        <v>240</v>
      </c>
      <c r="E2312" s="33">
        <v>17368</v>
      </c>
      <c r="F2312" s="33">
        <v>3676</v>
      </c>
      <c r="G2312" s="33">
        <v>8526</v>
      </c>
      <c r="H2312" s="33">
        <v>1137</v>
      </c>
      <c r="I2312" s="3">
        <f t="shared" si="72"/>
        <v>25894</v>
      </c>
      <c r="J2312" s="3">
        <f t="shared" si="72"/>
        <v>4813</v>
      </c>
      <c r="K2312" s="3">
        <f t="shared" si="73"/>
        <v>30707</v>
      </c>
    </row>
    <row r="2313" spans="1:11" ht="17.399999999999999" customHeight="1" x14ac:dyDescent="0.3">
      <c r="A2313" s="23" t="s">
        <v>349</v>
      </c>
      <c r="B2313" s="23" t="s">
        <v>348</v>
      </c>
      <c r="C2313" s="69">
        <v>1</v>
      </c>
      <c r="D2313" s="23" t="s">
        <v>240</v>
      </c>
      <c r="E2313" s="33">
        <v>17368</v>
      </c>
      <c r="F2313" s="33">
        <v>3676</v>
      </c>
      <c r="G2313" s="33">
        <v>8526</v>
      </c>
      <c r="H2313" s="33">
        <v>1137</v>
      </c>
      <c r="I2313" s="3">
        <f t="shared" si="72"/>
        <v>25894</v>
      </c>
      <c r="J2313" s="3">
        <f t="shared" si="72"/>
        <v>4813</v>
      </c>
      <c r="K2313" s="3">
        <f t="shared" si="73"/>
        <v>30707</v>
      </c>
    </row>
    <row r="2314" spans="1:11" ht="17.399999999999999" customHeight="1" x14ac:dyDescent="0.3">
      <c r="A2314" s="23" t="s">
        <v>1796</v>
      </c>
      <c r="B2314" s="23" t="s">
        <v>1795</v>
      </c>
      <c r="C2314" s="69">
        <v>1</v>
      </c>
      <c r="D2314" s="23" t="s">
        <v>240</v>
      </c>
      <c r="E2314" s="33">
        <v>17368</v>
      </c>
      <c r="F2314" s="33">
        <v>3676</v>
      </c>
      <c r="G2314" s="33">
        <v>8526</v>
      </c>
      <c r="H2314" s="33">
        <v>1137</v>
      </c>
      <c r="I2314" s="3">
        <f t="shared" si="72"/>
        <v>25894</v>
      </c>
      <c r="J2314" s="3">
        <f t="shared" si="72"/>
        <v>4813</v>
      </c>
      <c r="K2314" s="3">
        <f t="shared" si="73"/>
        <v>30707</v>
      </c>
    </row>
    <row r="2315" spans="1:11" ht="17.399999999999999" customHeight="1" x14ac:dyDescent="0.3">
      <c r="A2315" s="23" t="s">
        <v>397</v>
      </c>
      <c r="B2315" s="23" t="s">
        <v>396</v>
      </c>
      <c r="C2315" s="69">
        <v>1</v>
      </c>
      <c r="D2315" s="23" t="s">
        <v>5202</v>
      </c>
      <c r="E2315" s="33">
        <v>17361</v>
      </c>
      <c r="F2315" s="33">
        <v>3085</v>
      </c>
      <c r="G2315" s="33">
        <v>8985</v>
      </c>
      <c r="H2315" s="33">
        <v>1170</v>
      </c>
      <c r="I2315" s="3">
        <f t="shared" si="72"/>
        <v>26346</v>
      </c>
      <c r="J2315" s="3">
        <f t="shared" si="72"/>
        <v>4255</v>
      </c>
      <c r="K2315" s="3">
        <f t="shared" si="73"/>
        <v>30601</v>
      </c>
    </row>
    <row r="2316" spans="1:11" ht="17.399999999999999" customHeight="1" x14ac:dyDescent="0.3">
      <c r="A2316" s="23" t="s">
        <v>4039</v>
      </c>
      <c r="B2316" s="23" t="s">
        <v>4038</v>
      </c>
      <c r="C2316" s="69">
        <v>1</v>
      </c>
      <c r="D2316" s="23" t="s">
        <v>46</v>
      </c>
      <c r="E2316" s="33">
        <v>21716</v>
      </c>
      <c r="F2316" s="33">
        <v>0</v>
      </c>
      <c r="G2316" s="33">
        <v>8489</v>
      </c>
      <c r="H2316" s="33">
        <v>0</v>
      </c>
      <c r="I2316" s="3">
        <f t="shared" si="72"/>
        <v>30205</v>
      </c>
      <c r="J2316" s="3">
        <f t="shared" si="72"/>
        <v>0</v>
      </c>
      <c r="K2316" s="3">
        <f t="shared" si="73"/>
        <v>30205</v>
      </c>
    </row>
    <row r="2317" spans="1:11" ht="17.399999999999999" customHeight="1" x14ac:dyDescent="0.3">
      <c r="A2317" s="23" t="s">
        <v>953</v>
      </c>
      <c r="B2317" s="23" t="s">
        <v>952</v>
      </c>
      <c r="C2317" s="69">
        <v>1</v>
      </c>
      <c r="D2317" s="23" t="s">
        <v>23</v>
      </c>
      <c r="E2317" s="33">
        <v>12785</v>
      </c>
      <c r="F2317" s="33">
        <v>0</v>
      </c>
      <c r="G2317" s="33">
        <v>15401</v>
      </c>
      <c r="H2317" s="33">
        <v>0</v>
      </c>
      <c r="I2317" s="3">
        <f t="shared" si="72"/>
        <v>28186</v>
      </c>
      <c r="J2317" s="3">
        <f t="shared" si="72"/>
        <v>0</v>
      </c>
      <c r="K2317" s="3">
        <f t="shared" si="73"/>
        <v>28186</v>
      </c>
    </row>
    <row r="2318" spans="1:11" ht="17.399999999999999" customHeight="1" x14ac:dyDescent="0.3">
      <c r="A2318" s="23" t="s">
        <v>963</v>
      </c>
      <c r="B2318" s="23" t="s">
        <v>962</v>
      </c>
      <c r="C2318" s="69">
        <v>1</v>
      </c>
      <c r="D2318" s="23" t="s">
        <v>23</v>
      </c>
      <c r="E2318" s="33">
        <v>12785</v>
      </c>
      <c r="F2318" s="33">
        <v>0</v>
      </c>
      <c r="G2318" s="33">
        <v>15401</v>
      </c>
      <c r="H2318" s="33">
        <v>0</v>
      </c>
      <c r="I2318" s="3">
        <f t="shared" si="72"/>
        <v>28186</v>
      </c>
      <c r="J2318" s="3">
        <f t="shared" si="72"/>
        <v>0</v>
      </c>
      <c r="K2318" s="3">
        <f t="shared" si="73"/>
        <v>28186</v>
      </c>
    </row>
    <row r="2319" spans="1:11" ht="17.399999999999999" customHeight="1" x14ac:dyDescent="0.3">
      <c r="A2319" s="23" t="s">
        <v>959</v>
      </c>
      <c r="B2319" s="23" t="s">
        <v>958</v>
      </c>
      <c r="C2319" s="69">
        <v>1</v>
      </c>
      <c r="D2319" s="23" t="s">
        <v>23</v>
      </c>
      <c r="E2319" s="33">
        <v>12785</v>
      </c>
      <c r="F2319" s="33">
        <v>0</v>
      </c>
      <c r="G2319" s="33">
        <v>15401</v>
      </c>
      <c r="H2319" s="33">
        <v>0</v>
      </c>
      <c r="I2319" s="3">
        <f t="shared" si="72"/>
        <v>28186</v>
      </c>
      <c r="J2319" s="3">
        <f t="shared" si="72"/>
        <v>0</v>
      </c>
      <c r="K2319" s="3">
        <f t="shared" si="73"/>
        <v>28186</v>
      </c>
    </row>
    <row r="2320" spans="1:11" ht="17.399999999999999" customHeight="1" x14ac:dyDescent="0.3">
      <c r="A2320" s="23" t="s">
        <v>961</v>
      </c>
      <c r="B2320" s="23" t="s">
        <v>960</v>
      </c>
      <c r="C2320" s="69">
        <v>1</v>
      </c>
      <c r="D2320" s="23" t="s">
        <v>23</v>
      </c>
      <c r="E2320" s="33">
        <v>12785</v>
      </c>
      <c r="F2320" s="33">
        <v>0</v>
      </c>
      <c r="G2320" s="33">
        <v>15401</v>
      </c>
      <c r="H2320" s="33">
        <v>0</v>
      </c>
      <c r="I2320" s="3">
        <f t="shared" si="72"/>
        <v>28186</v>
      </c>
      <c r="J2320" s="3">
        <f t="shared" si="72"/>
        <v>0</v>
      </c>
      <c r="K2320" s="3">
        <f t="shared" si="73"/>
        <v>28186</v>
      </c>
    </row>
    <row r="2321" spans="1:11" ht="17.399999999999999" customHeight="1" x14ac:dyDescent="0.3">
      <c r="A2321" s="23" t="s">
        <v>967</v>
      </c>
      <c r="B2321" s="23" t="s">
        <v>966</v>
      </c>
      <c r="C2321" s="69">
        <v>1</v>
      </c>
      <c r="D2321" s="23" t="s">
        <v>23</v>
      </c>
      <c r="E2321" s="33">
        <v>12785</v>
      </c>
      <c r="F2321" s="33">
        <v>0</v>
      </c>
      <c r="G2321" s="33">
        <v>15401</v>
      </c>
      <c r="H2321" s="33">
        <v>0</v>
      </c>
      <c r="I2321" s="3">
        <f t="shared" si="72"/>
        <v>28186</v>
      </c>
      <c r="J2321" s="3">
        <f t="shared" si="72"/>
        <v>0</v>
      </c>
      <c r="K2321" s="3">
        <f t="shared" si="73"/>
        <v>28186</v>
      </c>
    </row>
    <row r="2322" spans="1:11" ht="17.399999999999999" customHeight="1" x14ac:dyDescent="0.3">
      <c r="A2322" s="23" t="s">
        <v>957</v>
      </c>
      <c r="B2322" s="23" t="s">
        <v>956</v>
      </c>
      <c r="C2322" s="69">
        <v>1</v>
      </c>
      <c r="D2322" s="23" t="s">
        <v>23</v>
      </c>
      <c r="E2322" s="33">
        <v>12785</v>
      </c>
      <c r="F2322" s="33">
        <v>0</v>
      </c>
      <c r="G2322" s="33">
        <v>15401</v>
      </c>
      <c r="H2322" s="33">
        <v>0</v>
      </c>
      <c r="I2322" s="3">
        <f t="shared" si="72"/>
        <v>28186</v>
      </c>
      <c r="J2322" s="3">
        <f t="shared" si="72"/>
        <v>0</v>
      </c>
      <c r="K2322" s="3">
        <f t="shared" si="73"/>
        <v>28186</v>
      </c>
    </row>
    <row r="2323" spans="1:11" ht="17.399999999999999" customHeight="1" x14ac:dyDescent="0.3">
      <c r="A2323" s="23" t="s">
        <v>951</v>
      </c>
      <c r="B2323" s="23" t="s">
        <v>950</v>
      </c>
      <c r="C2323" s="69">
        <v>1</v>
      </c>
      <c r="D2323" s="23" t="s">
        <v>23</v>
      </c>
      <c r="E2323" s="33">
        <v>12785</v>
      </c>
      <c r="F2323" s="33">
        <v>0</v>
      </c>
      <c r="G2323" s="33">
        <v>15401</v>
      </c>
      <c r="H2323" s="33">
        <v>0</v>
      </c>
      <c r="I2323" s="3">
        <f t="shared" si="72"/>
        <v>28186</v>
      </c>
      <c r="J2323" s="3">
        <f t="shared" si="72"/>
        <v>0</v>
      </c>
      <c r="K2323" s="3">
        <f t="shared" si="73"/>
        <v>28186</v>
      </c>
    </row>
    <row r="2324" spans="1:11" ht="17.399999999999999" customHeight="1" x14ac:dyDescent="0.3">
      <c r="A2324" s="23" t="s">
        <v>965</v>
      </c>
      <c r="B2324" s="23" t="s">
        <v>964</v>
      </c>
      <c r="C2324" s="69">
        <v>1</v>
      </c>
      <c r="D2324" s="23" t="s">
        <v>23</v>
      </c>
      <c r="E2324" s="33">
        <v>12785</v>
      </c>
      <c r="F2324" s="33">
        <v>0</v>
      </c>
      <c r="G2324" s="33">
        <v>15401</v>
      </c>
      <c r="H2324" s="33">
        <v>0</v>
      </c>
      <c r="I2324" s="3">
        <f t="shared" si="72"/>
        <v>28186</v>
      </c>
      <c r="J2324" s="3">
        <f t="shared" si="72"/>
        <v>0</v>
      </c>
      <c r="K2324" s="3">
        <f t="shared" si="73"/>
        <v>28186</v>
      </c>
    </row>
    <row r="2325" spans="1:11" ht="17.399999999999999" customHeight="1" x14ac:dyDescent="0.3">
      <c r="A2325" s="23" t="s">
        <v>949</v>
      </c>
      <c r="B2325" s="23" t="s">
        <v>948</v>
      </c>
      <c r="C2325" s="69">
        <v>1</v>
      </c>
      <c r="D2325" s="23" t="s">
        <v>23</v>
      </c>
      <c r="E2325" s="33">
        <v>12785</v>
      </c>
      <c r="F2325" s="33">
        <v>0</v>
      </c>
      <c r="G2325" s="33">
        <v>15401</v>
      </c>
      <c r="H2325" s="33">
        <v>0</v>
      </c>
      <c r="I2325" s="3">
        <f t="shared" si="72"/>
        <v>28186</v>
      </c>
      <c r="J2325" s="3">
        <f t="shared" si="72"/>
        <v>0</v>
      </c>
      <c r="K2325" s="3">
        <f t="shared" si="73"/>
        <v>28186</v>
      </c>
    </row>
    <row r="2326" spans="1:11" ht="17.399999999999999" customHeight="1" x14ac:dyDescent="0.3">
      <c r="A2326" s="23" t="s">
        <v>955</v>
      </c>
      <c r="B2326" s="23" t="s">
        <v>954</v>
      </c>
      <c r="C2326" s="69">
        <v>1</v>
      </c>
      <c r="D2326" s="23" t="s">
        <v>23</v>
      </c>
      <c r="E2326" s="33">
        <v>12785</v>
      </c>
      <c r="F2326" s="33">
        <v>0</v>
      </c>
      <c r="G2326" s="33">
        <v>15401</v>
      </c>
      <c r="H2326" s="33">
        <v>0</v>
      </c>
      <c r="I2326" s="3">
        <f t="shared" si="72"/>
        <v>28186</v>
      </c>
      <c r="J2326" s="3">
        <f t="shared" si="72"/>
        <v>0</v>
      </c>
      <c r="K2326" s="3">
        <f t="shared" si="73"/>
        <v>28186</v>
      </c>
    </row>
    <row r="2327" spans="1:11" ht="17.399999999999999" customHeight="1" x14ac:dyDescent="0.3">
      <c r="A2327" s="23" t="s">
        <v>2540</v>
      </c>
      <c r="B2327" s="23" t="s">
        <v>2539</v>
      </c>
      <c r="C2327" s="69">
        <v>1</v>
      </c>
      <c r="D2327" s="23" t="s">
        <v>210</v>
      </c>
      <c r="E2327" s="33">
        <v>9597</v>
      </c>
      <c r="F2327" s="33">
        <v>2448</v>
      </c>
      <c r="G2327" s="33">
        <v>12590</v>
      </c>
      <c r="H2327" s="33">
        <v>3214</v>
      </c>
      <c r="I2327" s="3">
        <f t="shared" si="72"/>
        <v>22187</v>
      </c>
      <c r="J2327" s="3">
        <f t="shared" si="72"/>
        <v>5662</v>
      </c>
      <c r="K2327" s="3">
        <f t="shared" si="73"/>
        <v>27849</v>
      </c>
    </row>
    <row r="2328" spans="1:11" ht="17.399999999999999" customHeight="1" x14ac:dyDescent="0.3">
      <c r="A2328" s="23" t="s">
        <v>2538</v>
      </c>
      <c r="B2328" s="23" t="s">
        <v>2537</v>
      </c>
      <c r="C2328" s="69">
        <v>1</v>
      </c>
      <c r="D2328" s="23" t="s">
        <v>210</v>
      </c>
      <c r="E2328" s="33">
        <v>9597</v>
      </c>
      <c r="F2328" s="33">
        <v>2448</v>
      </c>
      <c r="G2328" s="33">
        <v>12590</v>
      </c>
      <c r="H2328" s="33">
        <v>3214</v>
      </c>
      <c r="I2328" s="3">
        <f t="shared" si="72"/>
        <v>22187</v>
      </c>
      <c r="J2328" s="3">
        <f t="shared" si="72"/>
        <v>5662</v>
      </c>
      <c r="K2328" s="3">
        <f t="shared" si="73"/>
        <v>27849</v>
      </c>
    </row>
    <row r="2329" spans="1:11" ht="17.399999999999999" customHeight="1" x14ac:dyDescent="0.3">
      <c r="A2329" s="23" t="s">
        <v>2552</v>
      </c>
      <c r="B2329" s="23" t="s">
        <v>2551</v>
      </c>
      <c r="C2329" s="69">
        <v>1</v>
      </c>
      <c r="D2329" s="23" t="s">
        <v>210</v>
      </c>
      <c r="E2329" s="33">
        <v>9597</v>
      </c>
      <c r="F2329" s="33">
        <v>2448</v>
      </c>
      <c r="G2329" s="33">
        <v>12590</v>
      </c>
      <c r="H2329" s="33">
        <v>3214</v>
      </c>
      <c r="I2329" s="3">
        <f t="shared" si="72"/>
        <v>22187</v>
      </c>
      <c r="J2329" s="3">
        <f t="shared" si="72"/>
        <v>5662</v>
      </c>
      <c r="K2329" s="3">
        <f t="shared" si="73"/>
        <v>27849</v>
      </c>
    </row>
    <row r="2330" spans="1:11" ht="17.399999999999999" customHeight="1" x14ac:dyDescent="0.3">
      <c r="A2330" s="23" t="s">
        <v>971</v>
      </c>
      <c r="B2330" s="23" t="s">
        <v>970</v>
      </c>
      <c r="C2330" s="69">
        <v>1</v>
      </c>
      <c r="D2330" s="23" t="s">
        <v>5250</v>
      </c>
      <c r="E2330" s="33">
        <v>0</v>
      </c>
      <c r="F2330" s="33">
        <v>0</v>
      </c>
      <c r="G2330" s="33">
        <v>27711</v>
      </c>
      <c r="H2330" s="33">
        <v>0</v>
      </c>
      <c r="I2330" s="3">
        <f t="shared" si="72"/>
        <v>27711</v>
      </c>
      <c r="J2330" s="3">
        <f t="shared" si="72"/>
        <v>0</v>
      </c>
      <c r="K2330" s="3">
        <f t="shared" si="73"/>
        <v>27711</v>
      </c>
    </row>
    <row r="2331" spans="1:11" ht="17.399999999999999" customHeight="1" x14ac:dyDescent="0.3">
      <c r="A2331" s="23" t="s">
        <v>981</v>
      </c>
      <c r="B2331" s="23" t="s">
        <v>980</v>
      </c>
      <c r="C2331" s="69">
        <v>1</v>
      </c>
      <c r="D2331" s="23" t="s">
        <v>5250</v>
      </c>
      <c r="E2331" s="33">
        <v>0</v>
      </c>
      <c r="F2331" s="33">
        <v>0</v>
      </c>
      <c r="G2331" s="33">
        <v>27711</v>
      </c>
      <c r="H2331" s="33">
        <v>0</v>
      </c>
      <c r="I2331" s="3">
        <f t="shared" si="72"/>
        <v>27711</v>
      </c>
      <c r="J2331" s="3">
        <f t="shared" si="72"/>
        <v>0</v>
      </c>
      <c r="K2331" s="3">
        <f t="shared" si="73"/>
        <v>27711</v>
      </c>
    </row>
    <row r="2332" spans="1:11" ht="17.399999999999999" customHeight="1" x14ac:dyDescent="0.3">
      <c r="A2332" s="23" t="s">
        <v>977</v>
      </c>
      <c r="B2332" s="23" t="s">
        <v>976</v>
      </c>
      <c r="C2332" s="69">
        <v>1</v>
      </c>
      <c r="D2332" s="23" t="s">
        <v>5250</v>
      </c>
      <c r="E2332" s="33">
        <v>0</v>
      </c>
      <c r="F2332" s="33">
        <v>0</v>
      </c>
      <c r="G2332" s="33">
        <v>27711</v>
      </c>
      <c r="H2332" s="33">
        <v>0</v>
      </c>
      <c r="I2332" s="3">
        <f t="shared" si="72"/>
        <v>27711</v>
      </c>
      <c r="J2332" s="3">
        <f t="shared" si="72"/>
        <v>0</v>
      </c>
      <c r="K2332" s="3">
        <f t="shared" si="73"/>
        <v>27711</v>
      </c>
    </row>
    <row r="2333" spans="1:11" ht="17.399999999999999" customHeight="1" x14ac:dyDescent="0.3">
      <c r="A2333" s="23" t="s">
        <v>979</v>
      </c>
      <c r="B2333" s="23" t="s">
        <v>978</v>
      </c>
      <c r="C2333" s="69">
        <v>1</v>
      </c>
      <c r="D2333" s="23" t="s">
        <v>5250</v>
      </c>
      <c r="E2333" s="33">
        <v>0</v>
      </c>
      <c r="F2333" s="33">
        <v>0</v>
      </c>
      <c r="G2333" s="33">
        <v>27711</v>
      </c>
      <c r="H2333" s="33">
        <v>0</v>
      </c>
      <c r="I2333" s="3">
        <f t="shared" si="72"/>
        <v>27711</v>
      </c>
      <c r="J2333" s="3">
        <f t="shared" si="72"/>
        <v>0</v>
      </c>
      <c r="K2333" s="3">
        <f t="shared" si="73"/>
        <v>27711</v>
      </c>
    </row>
    <row r="2334" spans="1:11" ht="17.399999999999999" customHeight="1" x14ac:dyDescent="0.3">
      <c r="A2334" s="23" t="s">
        <v>969</v>
      </c>
      <c r="B2334" s="23" t="s">
        <v>968</v>
      </c>
      <c r="C2334" s="69">
        <v>1</v>
      </c>
      <c r="D2334" s="23" t="s">
        <v>5250</v>
      </c>
      <c r="E2334" s="33">
        <v>0</v>
      </c>
      <c r="F2334" s="33">
        <v>0</v>
      </c>
      <c r="G2334" s="33">
        <v>27711</v>
      </c>
      <c r="H2334" s="33">
        <v>0</v>
      </c>
      <c r="I2334" s="3">
        <f t="shared" si="72"/>
        <v>27711</v>
      </c>
      <c r="J2334" s="3">
        <f t="shared" si="72"/>
        <v>0</v>
      </c>
      <c r="K2334" s="3">
        <f t="shared" si="73"/>
        <v>27711</v>
      </c>
    </row>
    <row r="2335" spans="1:11" ht="17.399999999999999" customHeight="1" x14ac:dyDescent="0.3">
      <c r="A2335" s="23" t="s">
        <v>975</v>
      </c>
      <c r="B2335" s="23" t="s">
        <v>974</v>
      </c>
      <c r="C2335" s="69">
        <v>1</v>
      </c>
      <c r="D2335" s="23" t="s">
        <v>5250</v>
      </c>
      <c r="E2335" s="33">
        <v>0</v>
      </c>
      <c r="F2335" s="33">
        <v>0</v>
      </c>
      <c r="G2335" s="33">
        <v>27711</v>
      </c>
      <c r="H2335" s="33">
        <v>0</v>
      </c>
      <c r="I2335" s="3">
        <f t="shared" si="72"/>
        <v>27711</v>
      </c>
      <c r="J2335" s="3">
        <f t="shared" si="72"/>
        <v>0</v>
      </c>
      <c r="K2335" s="3">
        <f t="shared" si="73"/>
        <v>27711</v>
      </c>
    </row>
    <row r="2336" spans="1:11" ht="17.399999999999999" customHeight="1" x14ac:dyDescent="0.3">
      <c r="A2336" s="23" t="s">
        <v>973</v>
      </c>
      <c r="B2336" s="23" t="s">
        <v>972</v>
      </c>
      <c r="C2336" s="69">
        <v>1</v>
      </c>
      <c r="D2336" s="23" t="s">
        <v>5250</v>
      </c>
      <c r="E2336" s="33">
        <v>0</v>
      </c>
      <c r="F2336" s="33">
        <v>0</v>
      </c>
      <c r="G2336" s="33">
        <v>27711</v>
      </c>
      <c r="H2336" s="33">
        <v>0</v>
      </c>
      <c r="I2336" s="3">
        <f t="shared" si="72"/>
        <v>27711</v>
      </c>
      <c r="J2336" s="3">
        <f t="shared" si="72"/>
        <v>0</v>
      </c>
      <c r="K2336" s="3">
        <f t="shared" si="73"/>
        <v>27711</v>
      </c>
    </row>
    <row r="2337" spans="1:11" ht="17.399999999999999" customHeight="1" x14ac:dyDescent="0.3">
      <c r="A2337" s="23" t="s">
        <v>4661</v>
      </c>
      <c r="B2337" s="23" t="s">
        <v>4660</v>
      </c>
      <c r="C2337" s="69">
        <v>1</v>
      </c>
      <c r="D2337" s="23" t="s">
        <v>32</v>
      </c>
      <c r="E2337" s="33">
        <v>10187</v>
      </c>
      <c r="F2337" s="33">
        <v>7152</v>
      </c>
      <c r="G2337" s="33">
        <v>6630</v>
      </c>
      <c r="H2337" s="33">
        <v>3392</v>
      </c>
      <c r="I2337" s="3">
        <f t="shared" si="72"/>
        <v>16817</v>
      </c>
      <c r="J2337" s="3">
        <f t="shared" si="72"/>
        <v>10544</v>
      </c>
      <c r="K2337" s="3">
        <f t="shared" si="73"/>
        <v>27361</v>
      </c>
    </row>
    <row r="2338" spans="1:11" ht="17.399999999999999" customHeight="1" x14ac:dyDescent="0.3">
      <c r="A2338" s="23" t="s">
        <v>4643</v>
      </c>
      <c r="B2338" s="23" t="s">
        <v>4642</v>
      </c>
      <c r="C2338" s="69">
        <v>1</v>
      </c>
      <c r="D2338" s="23" t="s">
        <v>32</v>
      </c>
      <c r="E2338" s="33">
        <v>10187</v>
      </c>
      <c r="F2338" s="33">
        <v>7152</v>
      </c>
      <c r="G2338" s="33">
        <v>6630</v>
      </c>
      <c r="H2338" s="33">
        <v>3392</v>
      </c>
      <c r="I2338" s="3">
        <f t="shared" si="72"/>
        <v>16817</v>
      </c>
      <c r="J2338" s="3">
        <f t="shared" si="72"/>
        <v>10544</v>
      </c>
      <c r="K2338" s="3">
        <f t="shared" si="73"/>
        <v>27361</v>
      </c>
    </row>
    <row r="2339" spans="1:11" ht="17.399999999999999" customHeight="1" x14ac:dyDescent="0.3">
      <c r="A2339" s="23" t="s">
        <v>281</v>
      </c>
      <c r="B2339" s="23" t="s">
        <v>280</v>
      </c>
      <c r="C2339" s="69">
        <v>1</v>
      </c>
      <c r="D2339" s="23" t="s">
        <v>241</v>
      </c>
      <c r="E2339" s="33">
        <v>15335</v>
      </c>
      <c r="F2339" s="33">
        <v>2183</v>
      </c>
      <c r="G2339" s="33">
        <v>8372</v>
      </c>
      <c r="H2339" s="33">
        <v>790</v>
      </c>
      <c r="I2339" s="3">
        <f t="shared" si="72"/>
        <v>23707</v>
      </c>
      <c r="J2339" s="3">
        <f t="shared" si="72"/>
        <v>2973</v>
      </c>
      <c r="K2339" s="3">
        <f t="shared" si="73"/>
        <v>26680</v>
      </c>
    </row>
    <row r="2340" spans="1:11" ht="17.399999999999999" customHeight="1" x14ac:dyDescent="0.3">
      <c r="A2340" s="23" t="s">
        <v>287</v>
      </c>
      <c r="B2340" s="23" t="s">
        <v>286</v>
      </c>
      <c r="C2340" s="69">
        <v>1</v>
      </c>
      <c r="D2340" s="23" t="s">
        <v>241</v>
      </c>
      <c r="E2340" s="33">
        <v>15335</v>
      </c>
      <c r="F2340" s="33">
        <v>2183</v>
      </c>
      <c r="G2340" s="33">
        <v>8372</v>
      </c>
      <c r="H2340" s="33">
        <v>790</v>
      </c>
      <c r="I2340" s="3">
        <f t="shared" si="72"/>
        <v>23707</v>
      </c>
      <c r="J2340" s="3">
        <f t="shared" si="72"/>
        <v>2973</v>
      </c>
      <c r="K2340" s="3">
        <f t="shared" si="73"/>
        <v>26680</v>
      </c>
    </row>
    <row r="2341" spans="1:11" ht="17.399999999999999" customHeight="1" x14ac:dyDescent="0.3">
      <c r="A2341" s="23" t="s">
        <v>271</v>
      </c>
      <c r="B2341" s="23" t="s">
        <v>270</v>
      </c>
      <c r="C2341" s="69">
        <v>1</v>
      </c>
      <c r="D2341" s="23" t="s">
        <v>241</v>
      </c>
      <c r="E2341" s="33">
        <v>15335</v>
      </c>
      <c r="F2341" s="33">
        <v>2183</v>
      </c>
      <c r="G2341" s="33">
        <v>8372</v>
      </c>
      <c r="H2341" s="33">
        <v>790</v>
      </c>
      <c r="I2341" s="3">
        <f t="shared" si="72"/>
        <v>23707</v>
      </c>
      <c r="J2341" s="3">
        <f t="shared" si="72"/>
        <v>2973</v>
      </c>
      <c r="K2341" s="3">
        <f t="shared" si="73"/>
        <v>26680</v>
      </c>
    </row>
    <row r="2342" spans="1:11" ht="17.399999999999999" customHeight="1" x14ac:dyDescent="0.3">
      <c r="A2342" s="23" t="s">
        <v>255</v>
      </c>
      <c r="B2342" s="23" t="s">
        <v>254</v>
      </c>
      <c r="C2342" s="69">
        <v>1</v>
      </c>
      <c r="D2342" s="23" t="s">
        <v>241</v>
      </c>
      <c r="E2342" s="33">
        <v>15335</v>
      </c>
      <c r="F2342" s="33">
        <v>2183</v>
      </c>
      <c r="G2342" s="33">
        <v>8372</v>
      </c>
      <c r="H2342" s="33">
        <v>790</v>
      </c>
      <c r="I2342" s="3">
        <f t="shared" si="72"/>
        <v>23707</v>
      </c>
      <c r="J2342" s="3">
        <f t="shared" si="72"/>
        <v>2973</v>
      </c>
      <c r="K2342" s="3">
        <f t="shared" si="73"/>
        <v>26680</v>
      </c>
    </row>
    <row r="2343" spans="1:11" ht="17.399999999999999" customHeight="1" x14ac:dyDescent="0.3">
      <c r="A2343" s="23" t="s">
        <v>283</v>
      </c>
      <c r="B2343" s="23" t="s">
        <v>282</v>
      </c>
      <c r="C2343" s="69">
        <v>1</v>
      </c>
      <c r="D2343" s="23" t="s">
        <v>241</v>
      </c>
      <c r="E2343" s="33">
        <v>15335</v>
      </c>
      <c r="F2343" s="33">
        <v>2183</v>
      </c>
      <c r="G2343" s="33">
        <v>8372</v>
      </c>
      <c r="H2343" s="33">
        <v>790</v>
      </c>
      <c r="I2343" s="3">
        <f t="shared" si="72"/>
        <v>23707</v>
      </c>
      <c r="J2343" s="3">
        <f t="shared" si="72"/>
        <v>2973</v>
      </c>
      <c r="K2343" s="3">
        <f t="shared" si="73"/>
        <v>26680</v>
      </c>
    </row>
    <row r="2344" spans="1:11" ht="17.399999999999999" customHeight="1" x14ac:dyDescent="0.3">
      <c r="A2344" s="23" t="s">
        <v>301</v>
      </c>
      <c r="B2344" s="23" t="s">
        <v>300</v>
      </c>
      <c r="C2344" s="69">
        <v>1</v>
      </c>
      <c r="D2344" s="23" t="s">
        <v>238</v>
      </c>
      <c r="E2344" s="33">
        <v>16616</v>
      </c>
      <c r="F2344" s="33">
        <v>618</v>
      </c>
      <c r="G2344" s="33">
        <v>8312</v>
      </c>
      <c r="H2344" s="33">
        <v>859</v>
      </c>
      <c r="I2344" s="3">
        <f t="shared" si="72"/>
        <v>24928</v>
      </c>
      <c r="J2344" s="3">
        <f t="shared" si="72"/>
        <v>1477</v>
      </c>
      <c r="K2344" s="3">
        <f t="shared" si="73"/>
        <v>26405</v>
      </c>
    </row>
    <row r="2345" spans="1:11" ht="17.399999999999999" customHeight="1" x14ac:dyDescent="0.3">
      <c r="A2345" s="23" t="s">
        <v>311</v>
      </c>
      <c r="B2345" s="23" t="s">
        <v>310</v>
      </c>
      <c r="C2345" s="69">
        <v>1</v>
      </c>
      <c r="D2345" s="23" t="s">
        <v>238</v>
      </c>
      <c r="E2345" s="33">
        <v>16616</v>
      </c>
      <c r="F2345" s="33">
        <v>618</v>
      </c>
      <c r="G2345" s="33">
        <v>8312</v>
      </c>
      <c r="H2345" s="33">
        <v>859</v>
      </c>
      <c r="I2345" s="3">
        <f t="shared" si="72"/>
        <v>24928</v>
      </c>
      <c r="J2345" s="3">
        <f t="shared" si="72"/>
        <v>1477</v>
      </c>
      <c r="K2345" s="3">
        <f t="shared" si="73"/>
        <v>26405</v>
      </c>
    </row>
    <row r="2346" spans="1:11" ht="17.399999999999999" customHeight="1" x14ac:dyDescent="0.3">
      <c r="A2346" s="23" t="s">
        <v>1758</v>
      </c>
      <c r="B2346" s="23" t="s">
        <v>1757</v>
      </c>
      <c r="C2346" s="69">
        <v>1</v>
      </c>
      <c r="D2346" s="23" t="s">
        <v>238</v>
      </c>
      <c r="E2346" s="33">
        <v>16616</v>
      </c>
      <c r="F2346" s="33">
        <v>618</v>
      </c>
      <c r="G2346" s="33">
        <v>8312</v>
      </c>
      <c r="H2346" s="33">
        <v>859</v>
      </c>
      <c r="I2346" s="3">
        <f t="shared" si="72"/>
        <v>24928</v>
      </c>
      <c r="J2346" s="3">
        <f t="shared" si="72"/>
        <v>1477</v>
      </c>
      <c r="K2346" s="3">
        <f t="shared" si="73"/>
        <v>26405</v>
      </c>
    </row>
    <row r="2347" spans="1:11" ht="17.399999999999999" customHeight="1" x14ac:dyDescent="0.3">
      <c r="A2347" s="23" t="s">
        <v>309</v>
      </c>
      <c r="B2347" s="23" t="s">
        <v>308</v>
      </c>
      <c r="C2347" s="69">
        <v>1</v>
      </c>
      <c r="D2347" s="23" t="s">
        <v>238</v>
      </c>
      <c r="E2347" s="33">
        <v>16616</v>
      </c>
      <c r="F2347" s="33">
        <v>618</v>
      </c>
      <c r="G2347" s="33">
        <v>8312</v>
      </c>
      <c r="H2347" s="33">
        <v>859</v>
      </c>
      <c r="I2347" s="3">
        <f t="shared" si="72"/>
        <v>24928</v>
      </c>
      <c r="J2347" s="3">
        <f t="shared" si="72"/>
        <v>1477</v>
      </c>
      <c r="K2347" s="3">
        <f t="shared" si="73"/>
        <v>26405</v>
      </c>
    </row>
    <row r="2348" spans="1:11" ht="17.399999999999999" customHeight="1" x14ac:dyDescent="0.3">
      <c r="A2348" s="23" t="s">
        <v>303</v>
      </c>
      <c r="B2348" s="23" t="s">
        <v>302</v>
      </c>
      <c r="C2348" s="69">
        <v>1</v>
      </c>
      <c r="D2348" s="23" t="s">
        <v>238</v>
      </c>
      <c r="E2348" s="33">
        <v>16616</v>
      </c>
      <c r="F2348" s="33">
        <v>618</v>
      </c>
      <c r="G2348" s="33">
        <v>8312</v>
      </c>
      <c r="H2348" s="33">
        <v>859</v>
      </c>
      <c r="I2348" s="3">
        <f t="shared" si="72"/>
        <v>24928</v>
      </c>
      <c r="J2348" s="3">
        <f t="shared" si="72"/>
        <v>1477</v>
      </c>
      <c r="K2348" s="3">
        <f t="shared" si="73"/>
        <v>26405</v>
      </c>
    </row>
    <row r="2349" spans="1:11" ht="17.399999999999999" customHeight="1" x14ac:dyDescent="0.3">
      <c r="A2349" s="23" t="s">
        <v>317</v>
      </c>
      <c r="B2349" s="23" t="s">
        <v>316</v>
      </c>
      <c r="C2349" s="69">
        <v>1</v>
      </c>
      <c r="D2349" s="23" t="s">
        <v>238</v>
      </c>
      <c r="E2349" s="33">
        <v>16616</v>
      </c>
      <c r="F2349" s="33">
        <v>618</v>
      </c>
      <c r="G2349" s="33">
        <v>8312</v>
      </c>
      <c r="H2349" s="33">
        <v>859</v>
      </c>
      <c r="I2349" s="3">
        <f t="shared" si="72"/>
        <v>24928</v>
      </c>
      <c r="J2349" s="3">
        <f t="shared" si="72"/>
        <v>1477</v>
      </c>
      <c r="K2349" s="3">
        <f t="shared" si="73"/>
        <v>26405</v>
      </c>
    </row>
    <row r="2350" spans="1:11" ht="17.399999999999999" customHeight="1" x14ac:dyDescent="0.3">
      <c r="A2350" s="23" t="s">
        <v>2312</v>
      </c>
      <c r="B2350" s="23" t="s">
        <v>2311</v>
      </c>
      <c r="C2350" s="69">
        <v>1</v>
      </c>
      <c r="D2350" s="23" t="s">
        <v>77</v>
      </c>
      <c r="E2350" s="33">
        <v>0</v>
      </c>
      <c r="F2350" s="33">
        <v>0</v>
      </c>
      <c r="G2350" s="33">
        <v>19037</v>
      </c>
      <c r="H2350" s="33">
        <v>6798</v>
      </c>
      <c r="I2350" s="3">
        <f t="shared" si="72"/>
        <v>19037</v>
      </c>
      <c r="J2350" s="3">
        <f t="shared" si="72"/>
        <v>6798</v>
      </c>
      <c r="K2350" s="3">
        <f t="shared" si="73"/>
        <v>25835</v>
      </c>
    </row>
    <row r="2351" spans="1:11" ht="17.399999999999999" customHeight="1" x14ac:dyDescent="0.3">
      <c r="A2351" s="23" t="s">
        <v>2310</v>
      </c>
      <c r="B2351" s="23" t="s">
        <v>2309</v>
      </c>
      <c r="C2351" s="69">
        <v>1</v>
      </c>
      <c r="D2351" s="23" t="s">
        <v>77</v>
      </c>
      <c r="E2351" s="33">
        <v>0</v>
      </c>
      <c r="F2351" s="33">
        <v>0</v>
      </c>
      <c r="G2351" s="33">
        <v>19037</v>
      </c>
      <c r="H2351" s="33">
        <v>6798</v>
      </c>
      <c r="I2351" s="3">
        <f t="shared" si="72"/>
        <v>19037</v>
      </c>
      <c r="J2351" s="3">
        <f t="shared" si="72"/>
        <v>6798</v>
      </c>
      <c r="K2351" s="3">
        <f t="shared" si="73"/>
        <v>25835</v>
      </c>
    </row>
    <row r="2352" spans="1:11" ht="17.399999999999999" customHeight="1" x14ac:dyDescent="0.3">
      <c r="A2352" s="23" t="s">
        <v>4833</v>
      </c>
      <c r="B2352" s="23" t="s">
        <v>4832</v>
      </c>
      <c r="C2352" s="69">
        <v>1</v>
      </c>
      <c r="D2352" s="23" t="s">
        <v>41</v>
      </c>
      <c r="E2352" s="33">
        <v>8800</v>
      </c>
      <c r="F2352" s="33">
        <v>2000</v>
      </c>
      <c r="G2352" s="33">
        <v>13800</v>
      </c>
      <c r="H2352" s="33">
        <v>995</v>
      </c>
      <c r="I2352" s="3">
        <f t="shared" si="72"/>
        <v>22600</v>
      </c>
      <c r="J2352" s="3">
        <f t="shared" si="72"/>
        <v>2995</v>
      </c>
      <c r="K2352" s="3">
        <f t="shared" si="73"/>
        <v>25595</v>
      </c>
    </row>
    <row r="2353" spans="1:11" ht="17.399999999999999" customHeight="1" x14ac:dyDescent="0.3">
      <c r="A2353" s="23" t="s">
        <v>4839</v>
      </c>
      <c r="B2353" s="23" t="s">
        <v>4838</v>
      </c>
      <c r="C2353" s="69">
        <v>1</v>
      </c>
      <c r="D2353" s="23" t="s">
        <v>41</v>
      </c>
      <c r="E2353" s="33">
        <v>8800</v>
      </c>
      <c r="F2353" s="33">
        <v>2000</v>
      </c>
      <c r="G2353" s="33">
        <v>13800</v>
      </c>
      <c r="H2353" s="33">
        <v>995</v>
      </c>
      <c r="I2353" s="3">
        <f t="shared" si="72"/>
        <v>22600</v>
      </c>
      <c r="J2353" s="3">
        <f t="shared" si="72"/>
        <v>2995</v>
      </c>
      <c r="K2353" s="3">
        <f t="shared" si="73"/>
        <v>25595</v>
      </c>
    </row>
    <row r="2354" spans="1:11" ht="17.399999999999999" customHeight="1" x14ac:dyDescent="0.3">
      <c r="A2354" s="23" t="s">
        <v>4845</v>
      </c>
      <c r="B2354" s="23" t="s">
        <v>4844</v>
      </c>
      <c r="C2354" s="69">
        <v>1</v>
      </c>
      <c r="D2354" s="23" t="s">
        <v>41</v>
      </c>
      <c r="E2354" s="33">
        <v>8800</v>
      </c>
      <c r="F2354" s="33">
        <v>2000</v>
      </c>
      <c r="G2354" s="33">
        <v>13800</v>
      </c>
      <c r="H2354" s="33">
        <v>995</v>
      </c>
      <c r="I2354" s="3">
        <f t="shared" si="72"/>
        <v>22600</v>
      </c>
      <c r="J2354" s="3">
        <f t="shared" si="72"/>
        <v>2995</v>
      </c>
      <c r="K2354" s="3">
        <f t="shared" si="73"/>
        <v>25595</v>
      </c>
    </row>
    <row r="2355" spans="1:11" ht="17.399999999999999" customHeight="1" x14ac:dyDescent="0.3">
      <c r="A2355" s="23" t="s">
        <v>4823</v>
      </c>
      <c r="B2355" s="23" t="s">
        <v>4822</v>
      </c>
      <c r="C2355" s="69">
        <v>1</v>
      </c>
      <c r="D2355" s="23" t="s">
        <v>41</v>
      </c>
      <c r="E2355" s="33">
        <v>8800</v>
      </c>
      <c r="F2355" s="33">
        <v>2000</v>
      </c>
      <c r="G2355" s="33">
        <v>13800</v>
      </c>
      <c r="H2355" s="33">
        <v>995</v>
      </c>
      <c r="I2355" s="3">
        <f t="shared" si="72"/>
        <v>22600</v>
      </c>
      <c r="J2355" s="3">
        <f t="shared" si="72"/>
        <v>2995</v>
      </c>
      <c r="K2355" s="3">
        <f t="shared" si="73"/>
        <v>25595</v>
      </c>
    </row>
    <row r="2356" spans="1:11" ht="17.399999999999999" customHeight="1" x14ac:dyDescent="0.3">
      <c r="A2356" s="23" t="s">
        <v>4825</v>
      </c>
      <c r="B2356" s="23" t="s">
        <v>4824</v>
      </c>
      <c r="C2356" s="69">
        <v>1</v>
      </c>
      <c r="D2356" s="23" t="s">
        <v>41</v>
      </c>
      <c r="E2356" s="33">
        <v>8800</v>
      </c>
      <c r="F2356" s="33">
        <v>2000</v>
      </c>
      <c r="G2356" s="33">
        <v>13800</v>
      </c>
      <c r="H2356" s="33">
        <v>995</v>
      </c>
      <c r="I2356" s="3">
        <f t="shared" si="72"/>
        <v>22600</v>
      </c>
      <c r="J2356" s="3">
        <f t="shared" si="72"/>
        <v>2995</v>
      </c>
      <c r="K2356" s="3">
        <f t="shared" si="73"/>
        <v>25595</v>
      </c>
    </row>
    <row r="2357" spans="1:11" ht="17.399999999999999" customHeight="1" x14ac:dyDescent="0.3">
      <c r="A2357" s="23" t="s">
        <v>4831</v>
      </c>
      <c r="B2357" s="23" t="s">
        <v>4830</v>
      </c>
      <c r="C2357" s="69">
        <v>1</v>
      </c>
      <c r="D2357" s="23" t="s">
        <v>41</v>
      </c>
      <c r="E2357" s="33">
        <v>8800</v>
      </c>
      <c r="F2357" s="33">
        <v>2000</v>
      </c>
      <c r="G2357" s="33">
        <v>13800</v>
      </c>
      <c r="H2357" s="33">
        <v>995</v>
      </c>
      <c r="I2357" s="3">
        <f t="shared" si="72"/>
        <v>22600</v>
      </c>
      <c r="J2357" s="3">
        <f t="shared" si="72"/>
        <v>2995</v>
      </c>
      <c r="K2357" s="3">
        <f t="shared" si="73"/>
        <v>25595</v>
      </c>
    </row>
    <row r="2358" spans="1:11" ht="17.399999999999999" customHeight="1" x14ac:dyDescent="0.3">
      <c r="A2358" s="23" t="s">
        <v>4813</v>
      </c>
      <c r="B2358" s="23" t="s">
        <v>4812</v>
      </c>
      <c r="C2358" s="69">
        <v>1</v>
      </c>
      <c r="D2358" s="23" t="s">
        <v>41</v>
      </c>
      <c r="E2358" s="33">
        <v>8800</v>
      </c>
      <c r="F2358" s="33">
        <v>2000</v>
      </c>
      <c r="G2358" s="33">
        <v>13800</v>
      </c>
      <c r="H2358" s="33">
        <v>995</v>
      </c>
      <c r="I2358" s="3">
        <f t="shared" si="72"/>
        <v>22600</v>
      </c>
      <c r="J2358" s="3">
        <f t="shared" si="72"/>
        <v>2995</v>
      </c>
      <c r="K2358" s="3">
        <f t="shared" si="73"/>
        <v>25595</v>
      </c>
    </row>
    <row r="2359" spans="1:11" ht="17.399999999999999" customHeight="1" x14ac:dyDescent="0.3">
      <c r="A2359" s="23" t="s">
        <v>4849</v>
      </c>
      <c r="B2359" s="23" t="s">
        <v>4848</v>
      </c>
      <c r="C2359" s="69">
        <v>1</v>
      </c>
      <c r="D2359" s="23" t="s">
        <v>41</v>
      </c>
      <c r="E2359" s="33">
        <v>8800</v>
      </c>
      <c r="F2359" s="33">
        <v>2000</v>
      </c>
      <c r="G2359" s="33">
        <v>13800</v>
      </c>
      <c r="H2359" s="33">
        <v>995</v>
      </c>
      <c r="I2359" s="3">
        <f t="shared" si="72"/>
        <v>22600</v>
      </c>
      <c r="J2359" s="3">
        <f t="shared" si="72"/>
        <v>2995</v>
      </c>
      <c r="K2359" s="3">
        <f t="shared" si="73"/>
        <v>25595</v>
      </c>
    </row>
    <row r="2360" spans="1:11" ht="17.399999999999999" customHeight="1" x14ac:dyDescent="0.3">
      <c r="A2360" s="23" t="s">
        <v>4853</v>
      </c>
      <c r="B2360" s="23" t="s">
        <v>4852</v>
      </c>
      <c r="C2360" s="69">
        <v>1</v>
      </c>
      <c r="D2360" s="23" t="s">
        <v>41</v>
      </c>
      <c r="E2360" s="33">
        <v>8800</v>
      </c>
      <c r="F2360" s="33">
        <v>2000</v>
      </c>
      <c r="G2360" s="33">
        <v>13800</v>
      </c>
      <c r="H2360" s="33">
        <v>995</v>
      </c>
      <c r="I2360" s="3">
        <f t="shared" si="72"/>
        <v>22600</v>
      </c>
      <c r="J2360" s="3">
        <f t="shared" si="72"/>
        <v>2995</v>
      </c>
      <c r="K2360" s="3">
        <f t="shared" si="73"/>
        <v>25595</v>
      </c>
    </row>
    <row r="2361" spans="1:11" ht="17.399999999999999" customHeight="1" x14ac:dyDescent="0.3">
      <c r="A2361" s="23" t="s">
        <v>4847</v>
      </c>
      <c r="B2361" s="23" t="s">
        <v>4846</v>
      </c>
      <c r="C2361" s="69">
        <v>1</v>
      </c>
      <c r="D2361" s="23" t="s">
        <v>41</v>
      </c>
      <c r="E2361" s="33">
        <v>8800</v>
      </c>
      <c r="F2361" s="33">
        <v>2000</v>
      </c>
      <c r="G2361" s="33">
        <v>13800</v>
      </c>
      <c r="H2361" s="33">
        <v>995</v>
      </c>
      <c r="I2361" s="3">
        <f t="shared" si="72"/>
        <v>22600</v>
      </c>
      <c r="J2361" s="3">
        <f t="shared" si="72"/>
        <v>2995</v>
      </c>
      <c r="K2361" s="3">
        <f t="shared" si="73"/>
        <v>25595</v>
      </c>
    </row>
    <row r="2362" spans="1:11" ht="17.399999999999999" customHeight="1" x14ac:dyDescent="0.3">
      <c r="A2362" s="23" t="s">
        <v>4817</v>
      </c>
      <c r="B2362" s="23" t="s">
        <v>4816</v>
      </c>
      <c r="C2362" s="69">
        <v>1</v>
      </c>
      <c r="D2362" s="23" t="s">
        <v>41</v>
      </c>
      <c r="E2362" s="33">
        <v>8800</v>
      </c>
      <c r="F2362" s="33">
        <v>2000</v>
      </c>
      <c r="G2362" s="33">
        <v>13800</v>
      </c>
      <c r="H2362" s="33">
        <v>995</v>
      </c>
      <c r="I2362" s="3">
        <f t="shared" si="72"/>
        <v>22600</v>
      </c>
      <c r="J2362" s="3">
        <f t="shared" si="72"/>
        <v>2995</v>
      </c>
      <c r="K2362" s="3">
        <f t="shared" si="73"/>
        <v>25595</v>
      </c>
    </row>
    <row r="2363" spans="1:11" ht="17.399999999999999" customHeight="1" x14ac:dyDescent="0.3">
      <c r="A2363" s="23" t="s">
        <v>4857</v>
      </c>
      <c r="B2363" s="23" t="s">
        <v>4856</v>
      </c>
      <c r="C2363" s="69">
        <v>1</v>
      </c>
      <c r="D2363" s="23" t="s">
        <v>41</v>
      </c>
      <c r="E2363" s="33">
        <v>8800</v>
      </c>
      <c r="F2363" s="33">
        <v>2000</v>
      </c>
      <c r="G2363" s="33">
        <v>13800</v>
      </c>
      <c r="H2363" s="33">
        <v>995</v>
      </c>
      <c r="I2363" s="3">
        <f t="shared" si="72"/>
        <v>22600</v>
      </c>
      <c r="J2363" s="3">
        <f t="shared" si="72"/>
        <v>2995</v>
      </c>
      <c r="K2363" s="3">
        <f t="shared" si="73"/>
        <v>25595</v>
      </c>
    </row>
    <row r="2364" spans="1:11" ht="17.399999999999999" customHeight="1" x14ac:dyDescent="0.3">
      <c r="A2364" s="23" t="s">
        <v>4841</v>
      </c>
      <c r="B2364" s="23" t="s">
        <v>4840</v>
      </c>
      <c r="C2364" s="69">
        <v>1</v>
      </c>
      <c r="D2364" s="23" t="s">
        <v>41</v>
      </c>
      <c r="E2364" s="33">
        <v>8800</v>
      </c>
      <c r="F2364" s="33">
        <v>2000</v>
      </c>
      <c r="G2364" s="33">
        <v>13800</v>
      </c>
      <c r="H2364" s="33">
        <v>995</v>
      </c>
      <c r="I2364" s="3">
        <f t="shared" si="72"/>
        <v>22600</v>
      </c>
      <c r="J2364" s="3">
        <f t="shared" si="72"/>
        <v>2995</v>
      </c>
      <c r="K2364" s="3">
        <f t="shared" si="73"/>
        <v>25595</v>
      </c>
    </row>
    <row r="2365" spans="1:11" ht="17.399999999999999" customHeight="1" x14ac:dyDescent="0.3">
      <c r="A2365" s="23" t="s">
        <v>4837</v>
      </c>
      <c r="B2365" s="23" t="s">
        <v>4836</v>
      </c>
      <c r="C2365" s="69">
        <v>1</v>
      </c>
      <c r="D2365" s="23" t="s">
        <v>41</v>
      </c>
      <c r="E2365" s="33">
        <v>8800</v>
      </c>
      <c r="F2365" s="33">
        <v>2000</v>
      </c>
      <c r="G2365" s="33">
        <v>13800</v>
      </c>
      <c r="H2365" s="33">
        <v>995</v>
      </c>
      <c r="I2365" s="3">
        <f t="shared" si="72"/>
        <v>22600</v>
      </c>
      <c r="J2365" s="3">
        <f t="shared" si="72"/>
        <v>2995</v>
      </c>
      <c r="K2365" s="3">
        <f t="shared" si="73"/>
        <v>25595</v>
      </c>
    </row>
    <row r="2366" spans="1:11" ht="17.399999999999999" customHeight="1" x14ac:dyDescent="0.3">
      <c r="A2366" s="23" t="s">
        <v>4829</v>
      </c>
      <c r="B2366" s="23" t="s">
        <v>4828</v>
      </c>
      <c r="C2366" s="69">
        <v>1</v>
      </c>
      <c r="D2366" s="23" t="s">
        <v>41</v>
      </c>
      <c r="E2366" s="33">
        <v>8800</v>
      </c>
      <c r="F2366" s="33">
        <v>2000</v>
      </c>
      <c r="G2366" s="33">
        <v>13800</v>
      </c>
      <c r="H2366" s="33">
        <v>995</v>
      </c>
      <c r="I2366" s="3">
        <f t="shared" si="72"/>
        <v>22600</v>
      </c>
      <c r="J2366" s="3">
        <f t="shared" si="72"/>
        <v>2995</v>
      </c>
      <c r="K2366" s="3">
        <f t="shared" si="73"/>
        <v>25595</v>
      </c>
    </row>
    <row r="2367" spans="1:11" ht="17.399999999999999" customHeight="1" x14ac:dyDescent="0.3">
      <c r="A2367" s="23" t="s">
        <v>4843</v>
      </c>
      <c r="B2367" s="23" t="s">
        <v>4842</v>
      </c>
      <c r="C2367" s="69">
        <v>1</v>
      </c>
      <c r="D2367" s="23" t="s">
        <v>41</v>
      </c>
      <c r="E2367" s="33">
        <v>8800</v>
      </c>
      <c r="F2367" s="33">
        <v>2000</v>
      </c>
      <c r="G2367" s="33">
        <v>13800</v>
      </c>
      <c r="H2367" s="33">
        <v>995</v>
      </c>
      <c r="I2367" s="3">
        <f t="shared" si="72"/>
        <v>22600</v>
      </c>
      <c r="J2367" s="3">
        <f t="shared" si="72"/>
        <v>2995</v>
      </c>
      <c r="K2367" s="3">
        <f t="shared" si="73"/>
        <v>25595</v>
      </c>
    </row>
    <row r="2368" spans="1:11" ht="17.399999999999999" customHeight="1" x14ac:dyDescent="0.3">
      <c r="A2368" s="23" t="s">
        <v>4819</v>
      </c>
      <c r="B2368" s="23" t="s">
        <v>4818</v>
      </c>
      <c r="C2368" s="69">
        <v>1</v>
      </c>
      <c r="D2368" s="23" t="s">
        <v>41</v>
      </c>
      <c r="E2368" s="33">
        <v>8800</v>
      </c>
      <c r="F2368" s="33">
        <v>2000</v>
      </c>
      <c r="G2368" s="33">
        <v>13800</v>
      </c>
      <c r="H2368" s="33">
        <v>995</v>
      </c>
      <c r="I2368" s="3">
        <f t="shared" si="72"/>
        <v>22600</v>
      </c>
      <c r="J2368" s="3">
        <f t="shared" si="72"/>
        <v>2995</v>
      </c>
      <c r="K2368" s="3">
        <f t="shared" si="73"/>
        <v>25595</v>
      </c>
    </row>
    <row r="2369" spans="1:11" ht="17.399999999999999" customHeight="1" x14ac:dyDescent="0.3">
      <c r="A2369" s="23" t="s">
        <v>4827</v>
      </c>
      <c r="B2369" s="23" t="s">
        <v>4826</v>
      </c>
      <c r="C2369" s="69">
        <v>1</v>
      </c>
      <c r="D2369" s="23" t="s">
        <v>41</v>
      </c>
      <c r="E2369" s="33">
        <v>8800</v>
      </c>
      <c r="F2369" s="33">
        <v>2000</v>
      </c>
      <c r="G2369" s="33">
        <v>13800</v>
      </c>
      <c r="H2369" s="33">
        <v>995</v>
      </c>
      <c r="I2369" s="3">
        <f t="shared" si="72"/>
        <v>22600</v>
      </c>
      <c r="J2369" s="3">
        <f t="shared" si="72"/>
        <v>2995</v>
      </c>
      <c r="K2369" s="3">
        <f t="shared" si="73"/>
        <v>25595</v>
      </c>
    </row>
    <row r="2370" spans="1:11" ht="17.399999999999999" customHeight="1" x14ac:dyDescent="0.3">
      <c r="A2370" s="23" t="s">
        <v>4855</v>
      </c>
      <c r="B2370" s="23" t="s">
        <v>4854</v>
      </c>
      <c r="C2370" s="69">
        <v>1</v>
      </c>
      <c r="D2370" s="23" t="s">
        <v>41</v>
      </c>
      <c r="E2370" s="33">
        <v>8800</v>
      </c>
      <c r="F2370" s="33">
        <v>2000</v>
      </c>
      <c r="G2370" s="33">
        <v>13800</v>
      </c>
      <c r="H2370" s="33">
        <v>995</v>
      </c>
      <c r="I2370" s="3">
        <f t="shared" ref="I2370:J2433" si="74">+E2370+G2370</f>
        <v>22600</v>
      </c>
      <c r="J2370" s="3">
        <f t="shared" si="74"/>
        <v>2995</v>
      </c>
      <c r="K2370" s="3">
        <f t="shared" ref="K2370:K2433" si="75">+I2370+J2370</f>
        <v>25595</v>
      </c>
    </row>
    <row r="2371" spans="1:11" ht="17.399999999999999" customHeight="1" x14ac:dyDescent="0.3">
      <c r="A2371" s="23" t="s">
        <v>4835</v>
      </c>
      <c r="B2371" s="23" t="s">
        <v>4834</v>
      </c>
      <c r="C2371" s="69">
        <v>1</v>
      </c>
      <c r="D2371" s="23" t="s">
        <v>41</v>
      </c>
      <c r="E2371" s="33">
        <v>8800</v>
      </c>
      <c r="F2371" s="33">
        <v>2000</v>
      </c>
      <c r="G2371" s="33">
        <v>13800</v>
      </c>
      <c r="H2371" s="33">
        <v>995</v>
      </c>
      <c r="I2371" s="3">
        <f t="shared" si="74"/>
        <v>22600</v>
      </c>
      <c r="J2371" s="3">
        <f t="shared" si="74"/>
        <v>2995</v>
      </c>
      <c r="K2371" s="3">
        <f t="shared" si="75"/>
        <v>25595</v>
      </c>
    </row>
    <row r="2372" spans="1:11" ht="17.399999999999999" customHeight="1" x14ac:dyDescent="0.3">
      <c r="A2372" s="23" t="s">
        <v>3113</v>
      </c>
      <c r="B2372" s="23" t="s">
        <v>3112</v>
      </c>
      <c r="C2372" s="69">
        <v>1</v>
      </c>
      <c r="D2372" s="23" t="s">
        <v>207</v>
      </c>
      <c r="E2372" s="33">
        <v>0</v>
      </c>
      <c r="F2372" s="33">
        <v>0</v>
      </c>
      <c r="G2372" s="33">
        <v>19183</v>
      </c>
      <c r="H2372" s="33">
        <v>6025</v>
      </c>
      <c r="I2372" s="3">
        <f t="shared" si="74"/>
        <v>19183</v>
      </c>
      <c r="J2372" s="3">
        <f t="shared" si="74"/>
        <v>6025</v>
      </c>
      <c r="K2372" s="3">
        <f t="shared" si="75"/>
        <v>25208</v>
      </c>
    </row>
    <row r="2373" spans="1:11" ht="17.399999999999999" customHeight="1" x14ac:dyDescent="0.3">
      <c r="A2373" s="23" t="s">
        <v>371</v>
      </c>
      <c r="B2373" s="23" t="s">
        <v>370</v>
      </c>
      <c r="C2373" s="69">
        <v>1</v>
      </c>
      <c r="D2373" s="23" t="s">
        <v>195</v>
      </c>
      <c r="E2373" s="33">
        <v>0</v>
      </c>
      <c r="F2373" s="33">
        <v>0</v>
      </c>
      <c r="G2373" s="33">
        <v>24949</v>
      </c>
      <c r="H2373" s="33">
        <v>0</v>
      </c>
      <c r="I2373" s="3">
        <f t="shared" si="74"/>
        <v>24949</v>
      </c>
      <c r="J2373" s="3">
        <f t="shared" si="74"/>
        <v>0</v>
      </c>
      <c r="K2373" s="3">
        <f t="shared" si="75"/>
        <v>24949</v>
      </c>
    </row>
    <row r="2374" spans="1:11" ht="17.399999999999999" customHeight="1" x14ac:dyDescent="0.3">
      <c r="A2374" s="23" t="s">
        <v>373</v>
      </c>
      <c r="B2374" s="23" t="s">
        <v>372</v>
      </c>
      <c r="C2374" s="69">
        <v>1</v>
      </c>
      <c r="D2374" s="23" t="s">
        <v>195</v>
      </c>
      <c r="E2374" s="33">
        <v>0</v>
      </c>
      <c r="F2374" s="33">
        <v>0</v>
      </c>
      <c r="G2374" s="33">
        <v>24949</v>
      </c>
      <c r="H2374" s="33">
        <v>0</v>
      </c>
      <c r="I2374" s="3">
        <f t="shared" si="74"/>
        <v>24949</v>
      </c>
      <c r="J2374" s="3">
        <f t="shared" si="74"/>
        <v>0</v>
      </c>
      <c r="K2374" s="3">
        <f t="shared" si="75"/>
        <v>24949</v>
      </c>
    </row>
    <row r="2375" spans="1:11" ht="17.399999999999999" customHeight="1" x14ac:dyDescent="0.3">
      <c r="A2375" s="23" t="s">
        <v>381</v>
      </c>
      <c r="B2375" s="23" t="s">
        <v>380</v>
      </c>
      <c r="C2375" s="69">
        <v>1</v>
      </c>
      <c r="D2375" s="23" t="s">
        <v>195</v>
      </c>
      <c r="E2375" s="33">
        <v>0</v>
      </c>
      <c r="F2375" s="33">
        <v>0</v>
      </c>
      <c r="G2375" s="33">
        <v>24949</v>
      </c>
      <c r="H2375" s="33">
        <v>0</v>
      </c>
      <c r="I2375" s="3">
        <f t="shared" si="74"/>
        <v>24949</v>
      </c>
      <c r="J2375" s="3">
        <f t="shared" si="74"/>
        <v>0</v>
      </c>
      <c r="K2375" s="3">
        <f t="shared" si="75"/>
        <v>24949</v>
      </c>
    </row>
    <row r="2376" spans="1:11" ht="17.399999999999999" customHeight="1" x14ac:dyDescent="0.3">
      <c r="A2376" s="23" t="s">
        <v>383</v>
      </c>
      <c r="B2376" s="23" t="s">
        <v>382</v>
      </c>
      <c r="C2376" s="69">
        <v>1</v>
      </c>
      <c r="D2376" s="23" t="s">
        <v>195</v>
      </c>
      <c r="E2376" s="33">
        <v>0</v>
      </c>
      <c r="F2376" s="33">
        <v>0</v>
      </c>
      <c r="G2376" s="33">
        <v>24949</v>
      </c>
      <c r="H2376" s="33">
        <v>0</v>
      </c>
      <c r="I2376" s="3">
        <f t="shared" si="74"/>
        <v>24949</v>
      </c>
      <c r="J2376" s="3">
        <f t="shared" si="74"/>
        <v>0</v>
      </c>
      <c r="K2376" s="3">
        <f t="shared" si="75"/>
        <v>24949</v>
      </c>
    </row>
    <row r="2377" spans="1:11" ht="17.399999999999999" customHeight="1" x14ac:dyDescent="0.3">
      <c r="A2377" s="23" t="s">
        <v>387</v>
      </c>
      <c r="B2377" s="23" t="s">
        <v>386</v>
      </c>
      <c r="C2377" s="69">
        <v>1</v>
      </c>
      <c r="D2377" s="23" t="s">
        <v>195</v>
      </c>
      <c r="E2377" s="33">
        <v>0</v>
      </c>
      <c r="F2377" s="33">
        <v>0</v>
      </c>
      <c r="G2377" s="33">
        <v>24949</v>
      </c>
      <c r="H2377" s="33">
        <v>0</v>
      </c>
      <c r="I2377" s="3">
        <f t="shared" si="74"/>
        <v>24949</v>
      </c>
      <c r="J2377" s="3">
        <f t="shared" si="74"/>
        <v>0</v>
      </c>
      <c r="K2377" s="3">
        <f t="shared" si="75"/>
        <v>24949</v>
      </c>
    </row>
    <row r="2378" spans="1:11" ht="17.399999999999999" customHeight="1" x14ac:dyDescent="0.3">
      <c r="A2378" s="23" t="s">
        <v>721</v>
      </c>
      <c r="B2378" s="23" t="s">
        <v>720</v>
      </c>
      <c r="C2378" s="69">
        <v>1</v>
      </c>
      <c r="D2378" s="23" t="s">
        <v>204</v>
      </c>
      <c r="E2378" s="33">
        <v>0</v>
      </c>
      <c r="F2378" s="33">
        <v>0</v>
      </c>
      <c r="G2378" s="33">
        <v>17579</v>
      </c>
      <c r="H2378" s="33">
        <v>6755</v>
      </c>
      <c r="I2378" s="3">
        <f t="shared" si="74"/>
        <v>17579</v>
      </c>
      <c r="J2378" s="3">
        <f t="shared" si="74"/>
        <v>6755</v>
      </c>
      <c r="K2378" s="3">
        <f t="shared" si="75"/>
        <v>24334</v>
      </c>
    </row>
    <row r="2379" spans="1:11" ht="17.399999999999999" customHeight="1" x14ac:dyDescent="0.3">
      <c r="A2379" s="23" t="s">
        <v>3963</v>
      </c>
      <c r="B2379" s="23" t="s">
        <v>3962</v>
      </c>
      <c r="C2379" s="69">
        <v>1</v>
      </c>
      <c r="D2379" s="23" t="s">
        <v>160</v>
      </c>
      <c r="E2379" s="33">
        <v>18057</v>
      </c>
      <c r="F2379" s="33">
        <v>5684</v>
      </c>
      <c r="G2379" s="33">
        <v>0</v>
      </c>
      <c r="H2379" s="33">
        <v>0</v>
      </c>
      <c r="I2379" s="3">
        <f t="shared" si="74"/>
        <v>18057</v>
      </c>
      <c r="J2379" s="3">
        <f t="shared" si="74"/>
        <v>5684</v>
      </c>
      <c r="K2379" s="3">
        <f t="shared" si="75"/>
        <v>23741</v>
      </c>
    </row>
    <row r="2380" spans="1:11" ht="17.399999999999999" customHeight="1" x14ac:dyDescent="0.3">
      <c r="A2380" s="23" t="s">
        <v>3965</v>
      </c>
      <c r="B2380" s="23" t="s">
        <v>3964</v>
      </c>
      <c r="C2380" s="69">
        <v>1</v>
      </c>
      <c r="D2380" s="23" t="s">
        <v>160</v>
      </c>
      <c r="E2380" s="33">
        <v>18057</v>
      </c>
      <c r="F2380" s="33">
        <v>5684</v>
      </c>
      <c r="G2380" s="33">
        <v>0</v>
      </c>
      <c r="H2380" s="33">
        <v>0</v>
      </c>
      <c r="I2380" s="3">
        <f t="shared" si="74"/>
        <v>18057</v>
      </c>
      <c r="J2380" s="3">
        <f t="shared" si="74"/>
        <v>5684</v>
      </c>
      <c r="K2380" s="3">
        <f t="shared" si="75"/>
        <v>23741</v>
      </c>
    </row>
    <row r="2381" spans="1:11" ht="17.399999999999999" customHeight="1" x14ac:dyDescent="0.3">
      <c r="A2381" s="23" t="s">
        <v>3967</v>
      </c>
      <c r="B2381" s="23" t="s">
        <v>3966</v>
      </c>
      <c r="C2381" s="69">
        <v>1</v>
      </c>
      <c r="D2381" s="23" t="s">
        <v>160</v>
      </c>
      <c r="E2381" s="33">
        <v>18057</v>
      </c>
      <c r="F2381" s="33">
        <v>5684</v>
      </c>
      <c r="G2381" s="33">
        <v>0</v>
      </c>
      <c r="H2381" s="33">
        <v>0</v>
      </c>
      <c r="I2381" s="3">
        <f t="shared" si="74"/>
        <v>18057</v>
      </c>
      <c r="J2381" s="3">
        <f t="shared" si="74"/>
        <v>5684</v>
      </c>
      <c r="K2381" s="3">
        <f t="shared" si="75"/>
        <v>23741</v>
      </c>
    </row>
    <row r="2382" spans="1:11" ht="17.399999999999999" customHeight="1" x14ac:dyDescent="0.3">
      <c r="A2382" s="23" t="s">
        <v>3973</v>
      </c>
      <c r="B2382" s="23" t="s">
        <v>3972</v>
      </c>
      <c r="C2382" s="69">
        <v>1</v>
      </c>
      <c r="D2382" s="23" t="s">
        <v>160</v>
      </c>
      <c r="E2382" s="33">
        <v>18057</v>
      </c>
      <c r="F2382" s="33">
        <v>5684</v>
      </c>
      <c r="G2382" s="33">
        <v>0</v>
      </c>
      <c r="H2382" s="33">
        <v>0</v>
      </c>
      <c r="I2382" s="3">
        <f t="shared" si="74"/>
        <v>18057</v>
      </c>
      <c r="J2382" s="3">
        <f t="shared" si="74"/>
        <v>5684</v>
      </c>
      <c r="K2382" s="3">
        <f t="shared" si="75"/>
        <v>23741</v>
      </c>
    </row>
    <row r="2383" spans="1:11" ht="17.399999999999999" customHeight="1" x14ac:dyDescent="0.3">
      <c r="A2383" s="23" t="s">
        <v>3969</v>
      </c>
      <c r="B2383" s="23" t="s">
        <v>3968</v>
      </c>
      <c r="C2383" s="69">
        <v>1</v>
      </c>
      <c r="D2383" s="23" t="s">
        <v>160</v>
      </c>
      <c r="E2383" s="33">
        <v>18057</v>
      </c>
      <c r="F2383" s="33">
        <v>5684</v>
      </c>
      <c r="G2383" s="33">
        <v>0</v>
      </c>
      <c r="H2383" s="33">
        <v>0</v>
      </c>
      <c r="I2383" s="3">
        <f t="shared" si="74"/>
        <v>18057</v>
      </c>
      <c r="J2383" s="3">
        <f t="shared" si="74"/>
        <v>5684</v>
      </c>
      <c r="K2383" s="3">
        <f t="shared" si="75"/>
        <v>23741</v>
      </c>
    </row>
    <row r="2384" spans="1:11" ht="17.399999999999999" customHeight="1" x14ac:dyDescent="0.3">
      <c r="A2384" s="23" t="s">
        <v>3971</v>
      </c>
      <c r="B2384" s="23" t="s">
        <v>3970</v>
      </c>
      <c r="C2384" s="69">
        <v>1</v>
      </c>
      <c r="D2384" s="23" t="s">
        <v>160</v>
      </c>
      <c r="E2384" s="33">
        <v>18057</v>
      </c>
      <c r="F2384" s="33">
        <v>5684</v>
      </c>
      <c r="G2384" s="33">
        <v>0</v>
      </c>
      <c r="H2384" s="33">
        <v>0</v>
      </c>
      <c r="I2384" s="3">
        <f t="shared" si="74"/>
        <v>18057</v>
      </c>
      <c r="J2384" s="3">
        <f t="shared" si="74"/>
        <v>5684</v>
      </c>
      <c r="K2384" s="3">
        <f t="shared" si="75"/>
        <v>23741</v>
      </c>
    </row>
    <row r="2385" spans="1:11" ht="17.399999999999999" customHeight="1" x14ac:dyDescent="0.3">
      <c r="A2385" s="23" t="s">
        <v>379</v>
      </c>
      <c r="B2385" s="23" t="s">
        <v>378</v>
      </c>
      <c r="C2385" s="69">
        <v>1</v>
      </c>
      <c r="D2385" s="23" t="s">
        <v>242</v>
      </c>
      <c r="E2385" s="33">
        <v>12668</v>
      </c>
      <c r="F2385" s="33">
        <v>1922</v>
      </c>
      <c r="G2385" s="33">
        <v>8047</v>
      </c>
      <c r="H2385" s="33">
        <v>745</v>
      </c>
      <c r="I2385" s="3">
        <f t="shared" si="74"/>
        <v>20715</v>
      </c>
      <c r="J2385" s="3">
        <f t="shared" si="74"/>
        <v>2667</v>
      </c>
      <c r="K2385" s="3">
        <f t="shared" si="75"/>
        <v>23382</v>
      </c>
    </row>
    <row r="2386" spans="1:11" ht="17.399999999999999" customHeight="1" x14ac:dyDescent="0.3">
      <c r="A2386" s="23" t="s">
        <v>369</v>
      </c>
      <c r="B2386" s="23" t="s">
        <v>368</v>
      </c>
      <c r="C2386" s="69">
        <v>1</v>
      </c>
      <c r="D2386" s="23" t="s">
        <v>242</v>
      </c>
      <c r="E2386" s="33">
        <v>12668</v>
      </c>
      <c r="F2386" s="33">
        <v>1922</v>
      </c>
      <c r="G2386" s="33">
        <v>8047</v>
      </c>
      <c r="H2386" s="33">
        <v>745</v>
      </c>
      <c r="I2386" s="3">
        <f t="shared" si="74"/>
        <v>20715</v>
      </c>
      <c r="J2386" s="3">
        <f t="shared" si="74"/>
        <v>2667</v>
      </c>
      <c r="K2386" s="3">
        <f t="shared" si="75"/>
        <v>23382</v>
      </c>
    </row>
    <row r="2387" spans="1:11" ht="17.399999999999999" customHeight="1" x14ac:dyDescent="0.3">
      <c r="A2387" s="23" t="s">
        <v>409</v>
      </c>
      <c r="B2387" s="23" t="s">
        <v>408</v>
      </c>
      <c r="C2387" s="69">
        <v>1</v>
      </c>
      <c r="D2387" s="23" t="s">
        <v>219</v>
      </c>
      <c r="E2387" s="33">
        <v>0</v>
      </c>
      <c r="F2387" s="33">
        <v>0</v>
      </c>
      <c r="G2387" s="33">
        <v>23185</v>
      </c>
      <c r="H2387" s="33">
        <v>0</v>
      </c>
      <c r="I2387" s="3">
        <f t="shared" si="74"/>
        <v>23185</v>
      </c>
      <c r="J2387" s="3">
        <f t="shared" si="74"/>
        <v>0</v>
      </c>
      <c r="K2387" s="3">
        <f t="shared" si="75"/>
        <v>23185</v>
      </c>
    </row>
    <row r="2388" spans="1:11" ht="17.399999999999999" customHeight="1" x14ac:dyDescent="0.3">
      <c r="A2388" s="23" t="s">
        <v>411</v>
      </c>
      <c r="B2388" s="23" t="s">
        <v>410</v>
      </c>
      <c r="C2388" s="69">
        <v>1</v>
      </c>
      <c r="D2388" s="23" t="s">
        <v>219</v>
      </c>
      <c r="E2388" s="33">
        <v>0</v>
      </c>
      <c r="F2388" s="33">
        <v>0</v>
      </c>
      <c r="G2388" s="33">
        <v>23185</v>
      </c>
      <c r="H2388" s="33">
        <v>0</v>
      </c>
      <c r="I2388" s="3">
        <f t="shared" si="74"/>
        <v>23185</v>
      </c>
      <c r="J2388" s="3">
        <f t="shared" si="74"/>
        <v>0</v>
      </c>
      <c r="K2388" s="3">
        <f t="shared" si="75"/>
        <v>23185</v>
      </c>
    </row>
    <row r="2389" spans="1:11" ht="17.399999999999999" customHeight="1" x14ac:dyDescent="0.3">
      <c r="A2389" s="23" t="s">
        <v>1214</v>
      </c>
      <c r="B2389" s="23" t="s">
        <v>1213</v>
      </c>
      <c r="C2389" s="69">
        <v>1</v>
      </c>
      <c r="D2389" s="23" t="s">
        <v>113</v>
      </c>
      <c r="E2389" s="33">
        <v>0</v>
      </c>
      <c r="F2389" s="33">
        <v>0</v>
      </c>
      <c r="G2389" s="33">
        <v>15249</v>
      </c>
      <c r="H2389" s="33">
        <v>7417</v>
      </c>
      <c r="I2389" s="3">
        <f t="shared" si="74"/>
        <v>15249</v>
      </c>
      <c r="J2389" s="3">
        <f t="shared" si="74"/>
        <v>7417</v>
      </c>
      <c r="K2389" s="3">
        <f t="shared" si="75"/>
        <v>22666</v>
      </c>
    </row>
    <row r="2390" spans="1:11" ht="17.399999999999999" customHeight="1" x14ac:dyDescent="0.3">
      <c r="A2390" s="23" t="s">
        <v>1218</v>
      </c>
      <c r="B2390" s="23" t="s">
        <v>1217</v>
      </c>
      <c r="C2390" s="69">
        <v>1</v>
      </c>
      <c r="D2390" s="23" t="s">
        <v>113</v>
      </c>
      <c r="E2390" s="33">
        <v>0</v>
      </c>
      <c r="F2390" s="33">
        <v>0</v>
      </c>
      <c r="G2390" s="33">
        <v>15249</v>
      </c>
      <c r="H2390" s="33">
        <v>7417</v>
      </c>
      <c r="I2390" s="3">
        <f t="shared" si="74"/>
        <v>15249</v>
      </c>
      <c r="J2390" s="3">
        <f t="shared" si="74"/>
        <v>7417</v>
      </c>
      <c r="K2390" s="3">
        <f t="shared" si="75"/>
        <v>22666</v>
      </c>
    </row>
    <row r="2391" spans="1:11" ht="17.399999999999999" customHeight="1" x14ac:dyDescent="0.3">
      <c r="A2391" s="23" t="s">
        <v>1212</v>
      </c>
      <c r="B2391" s="23" t="s">
        <v>1211</v>
      </c>
      <c r="C2391" s="69">
        <v>1</v>
      </c>
      <c r="D2391" s="23" t="s">
        <v>113</v>
      </c>
      <c r="E2391" s="33">
        <v>0</v>
      </c>
      <c r="F2391" s="33">
        <v>0</v>
      </c>
      <c r="G2391" s="33">
        <v>15249</v>
      </c>
      <c r="H2391" s="33">
        <v>7417</v>
      </c>
      <c r="I2391" s="3">
        <f t="shared" si="74"/>
        <v>15249</v>
      </c>
      <c r="J2391" s="3">
        <f t="shared" si="74"/>
        <v>7417</v>
      </c>
      <c r="K2391" s="3">
        <f t="shared" si="75"/>
        <v>22666</v>
      </c>
    </row>
    <row r="2392" spans="1:11" ht="17.399999999999999" customHeight="1" x14ac:dyDescent="0.3">
      <c r="A2392" s="23" t="s">
        <v>1216</v>
      </c>
      <c r="B2392" s="23" t="s">
        <v>1215</v>
      </c>
      <c r="C2392" s="69">
        <v>1</v>
      </c>
      <c r="D2392" s="23" t="s">
        <v>113</v>
      </c>
      <c r="E2392" s="33">
        <v>0</v>
      </c>
      <c r="F2392" s="33">
        <v>0</v>
      </c>
      <c r="G2392" s="33">
        <v>15249</v>
      </c>
      <c r="H2392" s="33">
        <v>7417</v>
      </c>
      <c r="I2392" s="3">
        <f t="shared" si="74"/>
        <v>15249</v>
      </c>
      <c r="J2392" s="3">
        <f t="shared" si="74"/>
        <v>7417</v>
      </c>
      <c r="K2392" s="3">
        <f t="shared" si="75"/>
        <v>22666</v>
      </c>
    </row>
    <row r="2393" spans="1:11" ht="17.399999999999999" customHeight="1" x14ac:dyDescent="0.3">
      <c r="A2393" s="23" t="s">
        <v>417</v>
      </c>
      <c r="B2393" s="23" t="s">
        <v>416</v>
      </c>
      <c r="C2393" s="69">
        <v>1</v>
      </c>
      <c r="D2393" s="23" t="s">
        <v>243</v>
      </c>
      <c r="E2393" s="33">
        <v>13270</v>
      </c>
      <c r="F2393" s="33">
        <v>2328</v>
      </c>
      <c r="G2393" s="33">
        <v>5830</v>
      </c>
      <c r="H2393" s="33">
        <v>1146</v>
      </c>
      <c r="I2393" s="3">
        <f t="shared" si="74"/>
        <v>19100</v>
      </c>
      <c r="J2393" s="3">
        <f t="shared" si="74"/>
        <v>3474</v>
      </c>
      <c r="K2393" s="3">
        <f t="shared" si="75"/>
        <v>22574</v>
      </c>
    </row>
    <row r="2394" spans="1:11" ht="17.399999999999999" customHeight="1" x14ac:dyDescent="0.3">
      <c r="A2394" s="23" t="s">
        <v>427</v>
      </c>
      <c r="B2394" s="23" t="s">
        <v>426</v>
      </c>
      <c r="C2394" s="69">
        <v>1</v>
      </c>
      <c r="D2394" s="23" t="s">
        <v>243</v>
      </c>
      <c r="E2394" s="33">
        <v>13270</v>
      </c>
      <c r="F2394" s="33">
        <v>2328</v>
      </c>
      <c r="G2394" s="33">
        <v>5830</v>
      </c>
      <c r="H2394" s="33">
        <v>1146</v>
      </c>
      <c r="I2394" s="3">
        <f t="shared" si="74"/>
        <v>19100</v>
      </c>
      <c r="J2394" s="3">
        <f t="shared" si="74"/>
        <v>3474</v>
      </c>
      <c r="K2394" s="3">
        <f t="shared" si="75"/>
        <v>22574</v>
      </c>
    </row>
    <row r="2395" spans="1:11" ht="17.399999999999999" customHeight="1" x14ac:dyDescent="0.3">
      <c r="A2395" s="23" t="s">
        <v>4053</v>
      </c>
      <c r="B2395" s="23" t="s">
        <v>4052</v>
      </c>
      <c r="C2395" s="69">
        <v>1</v>
      </c>
      <c r="D2395" s="23" t="s">
        <v>45</v>
      </c>
      <c r="E2395" s="33">
        <v>13600</v>
      </c>
      <c r="F2395" s="33">
        <v>792</v>
      </c>
      <c r="G2395" s="33">
        <v>7203</v>
      </c>
      <c r="H2395" s="33">
        <v>473</v>
      </c>
      <c r="I2395" s="3">
        <f t="shared" si="74"/>
        <v>20803</v>
      </c>
      <c r="J2395" s="3">
        <f t="shared" si="74"/>
        <v>1265</v>
      </c>
      <c r="K2395" s="3">
        <f t="shared" si="75"/>
        <v>22068</v>
      </c>
    </row>
    <row r="2396" spans="1:11" ht="17.399999999999999" customHeight="1" x14ac:dyDescent="0.3">
      <c r="A2396" s="23" t="s">
        <v>4057</v>
      </c>
      <c r="B2396" s="23" t="s">
        <v>4056</v>
      </c>
      <c r="C2396" s="69">
        <v>1</v>
      </c>
      <c r="D2396" s="23" t="s">
        <v>45</v>
      </c>
      <c r="E2396" s="33">
        <v>13600</v>
      </c>
      <c r="F2396" s="33">
        <v>792</v>
      </c>
      <c r="G2396" s="33">
        <v>7203</v>
      </c>
      <c r="H2396" s="33">
        <v>473</v>
      </c>
      <c r="I2396" s="3">
        <f t="shared" si="74"/>
        <v>20803</v>
      </c>
      <c r="J2396" s="3">
        <f t="shared" si="74"/>
        <v>1265</v>
      </c>
      <c r="K2396" s="3">
        <f t="shared" si="75"/>
        <v>22068</v>
      </c>
    </row>
    <row r="2397" spans="1:11" ht="17.399999999999999" customHeight="1" x14ac:dyDescent="0.3">
      <c r="A2397" s="23" t="s">
        <v>4065</v>
      </c>
      <c r="B2397" s="23" t="s">
        <v>4064</v>
      </c>
      <c r="C2397" s="69">
        <v>1</v>
      </c>
      <c r="D2397" s="23" t="s">
        <v>45</v>
      </c>
      <c r="E2397" s="33">
        <v>13600</v>
      </c>
      <c r="F2397" s="33">
        <v>792</v>
      </c>
      <c r="G2397" s="33">
        <v>7203</v>
      </c>
      <c r="H2397" s="33">
        <v>473</v>
      </c>
      <c r="I2397" s="3">
        <f t="shared" si="74"/>
        <v>20803</v>
      </c>
      <c r="J2397" s="3">
        <f t="shared" si="74"/>
        <v>1265</v>
      </c>
      <c r="K2397" s="3">
        <f t="shared" si="75"/>
        <v>22068</v>
      </c>
    </row>
    <row r="2398" spans="1:11" ht="17.399999999999999" customHeight="1" x14ac:dyDescent="0.3">
      <c r="A2398" s="23" t="s">
        <v>4059</v>
      </c>
      <c r="B2398" s="23" t="s">
        <v>4058</v>
      </c>
      <c r="C2398" s="69">
        <v>1</v>
      </c>
      <c r="D2398" s="23" t="s">
        <v>45</v>
      </c>
      <c r="E2398" s="33">
        <v>13600</v>
      </c>
      <c r="F2398" s="33">
        <v>792</v>
      </c>
      <c r="G2398" s="33">
        <v>7203</v>
      </c>
      <c r="H2398" s="33">
        <v>473</v>
      </c>
      <c r="I2398" s="3">
        <f t="shared" si="74"/>
        <v>20803</v>
      </c>
      <c r="J2398" s="3">
        <f t="shared" si="74"/>
        <v>1265</v>
      </c>
      <c r="K2398" s="3">
        <f t="shared" si="75"/>
        <v>22068</v>
      </c>
    </row>
    <row r="2399" spans="1:11" ht="17.399999999999999" customHeight="1" x14ac:dyDescent="0.3">
      <c r="A2399" s="23" t="s">
        <v>4049</v>
      </c>
      <c r="B2399" s="23" t="s">
        <v>4048</v>
      </c>
      <c r="C2399" s="69">
        <v>1</v>
      </c>
      <c r="D2399" s="23" t="s">
        <v>45</v>
      </c>
      <c r="E2399" s="33">
        <v>13600</v>
      </c>
      <c r="F2399" s="33">
        <v>792</v>
      </c>
      <c r="G2399" s="33">
        <v>7203</v>
      </c>
      <c r="H2399" s="33">
        <v>473</v>
      </c>
      <c r="I2399" s="3">
        <f t="shared" si="74"/>
        <v>20803</v>
      </c>
      <c r="J2399" s="3">
        <f t="shared" si="74"/>
        <v>1265</v>
      </c>
      <c r="K2399" s="3">
        <f t="shared" si="75"/>
        <v>22068</v>
      </c>
    </row>
    <row r="2400" spans="1:11" ht="17.399999999999999" customHeight="1" x14ac:dyDescent="0.3">
      <c r="A2400" s="23" t="s">
        <v>4045</v>
      </c>
      <c r="B2400" s="23" t="s">
        <v>4044</v>
      </c>
      <c r="C2400" s="69">
        <v>1</v>
      </c>
      <c r="D2400" s="23" t="s">
        <v>45</v>
      </c>
      <c r="E2400" s="33">
        <v>13600</v>
      </c>
      <c r="F2400" s="33">
        <v>792</v>
      </c>
      <c r="G2400" s="33">
        <v>7203</v>
      </c>
      <c r="H2400" s="33">
        <v>473</v>
      </c>
      <c r="I2400" s="3">
        <f t="shared" si="74"/>
        <v>20803</v>
      </c>
      <c r="J2400" s="3">
        <f t="shared" si="74"/>
        <v>1265</v>
      </c>
      <c r="K2400" s="3">
        <f t="shared" si="75"/>
        <v>22068</v>
      </c>
    </row>
    <row r="2401" spans="1:11" ht="17.399999999999999" customHeight="1" x14ac:dyDescent="0.3">
      <c r="A2401" s="23" t="s">
        <v>4055</v>
      </c>
      <c r="B2401" s="23" t="s">
        <v>4054</v>
      </c>
      <c r="C2401" s="69">
        <v>1</v>
      </c>
      <c r="D2401" s="23" t="s">
        <v>45</v>
      </c>
      <c r="E2401" s="33">
        <v>13600</v>
      </c>
      <c r="F2401" s="33">
        <v>792</v>
      </c>
      <c r="G2401" s="33">
        <v>7203</v>
      </c>
      <c r="H2401" s="33">
        <v>473</v>
      </c>
      <c r="I2401" s="3">
        <f t="shared" si="74"/>
        <v>20803</v>
      </c>
      <c r="J2401" s="3">
        <f t="shared" si="74"/>
        <v>1265</v>
      </c>
      <c r="K2401" s="3">
        <f t="shared" si="75"/>
        <v>22068</v>
      </c>
    </row>
    <row r="2402" spans="1:11" ht="17.399999999999999" customHeight="1" x14ac:dyDescent="0.3">
      <c r="A2402" s="23" t="s">
        <v>4051</v>
      </c>
      <c r="B2402" s="23" t="s">
        <v>4050</v>
      </c>
      <c r="C2402" s="69">
        <v>1</v>
      </c>
      <c r="D2402" s="23" t="s">
        <v>45</v>
      </c>
      <c r="E2402" s="33">
        <v>13600</v>
      </c>
      <c r="F2402" s="33">
        <v>792</v>
      </c>
      <c r="G2402" s="33">
        <v>7203</v>
      </c>
      <c r="H2402" s="33">
        <v>473</v>
      </c>
      <c r="I2402" s="3">
        <f t="shared" si="74"/>
        <v>20803</v>
      </c>
      <c r="J2402" s="3">
        <f t="shared" si="74"/>
        <v>1265</v>
      </c>
      <c r="K2402" s="3">
        <f t="shared" si="75"/>
        <v>22068</v>
      </c>
    </row>
    <row r="2403" spans="1:11" ht="17.399999999999999" customHeight="1" x14ac:dyDescent="0.3">
      <c r="A2403" s="23" t="s">
        <v>4061</v>
      </c>
      <c r="B2403" s="23" t="s">
        <v>4060</v>
      </c>
      <c r="C2403" s="69">
        <v>1</v>
      </c>
      <c r="D2403" s="23" t="s">
        <v>45</v>
      </c>
      <c r="E2403" s="33">
        <v>13600</v>
      </c>
      <c r="F2403" s="33">
        <v>792</v>
      </c>
      <c r="G2403" s="33">
        <v>7203</v>
      </c>
      <c r="H2403" s="33">
        <v>473</v>
      </c>
      <c r="I2403" s="3">
        <f t="shared" si="74"/>
        <v>20803</v>
      </c>
      <c r="J2403" s="3">
        <f t="shared" si="74"/>
        <v>1265</v>
      </c>
      <c r="K2403" s="3">
        <f t="shared" si="75"/>
        <v>22068</v>
      </c>
    </row>
    <row r="2404" spans="1:11" ht="17.399999999999999" customHeight="1" x14ac:dyDescent="0.3">
      <c r="A2404" s="23" t="s">
        <v>4063</v>
      </c>
      <c r="B2404" s="23" t="s">
        <v>4062</v>
      </c>
      <c r="C2404" s="69">
        <v>1</v>
      </c>
      <c r="D2404" s="23" t="s">
        <v>45</v>
      </c>
      <c r="E2404" s="33">
        <v>13600</v>
      </c>
      <c r="F2404" s="33">
        <v>792</v>
      </c>
      <c r="G2404" s="33">
        <v>7203</v>
      </c>
      <c r="H2404" s="33">
        <v>473</v>
      </c>
      <c r="I2404" s="3">
        <f t="shared" si="74"/>
        <v>20803</v>
      </c>
      <c r="J2404" s="3">
        <f t="shared" si="74"/>
        <v>1265</v>
      </c>
      <c r="K2404" s="3">
        <f t="shared" si="75"/>
        <v>22068</v>
      </c>
    </row>
    <row r="2405" spans="1:11" ht="17.399999999999999" customHeight="1" x14ac:dyDescent="0.3">
      <c r="A2405" s="23" t="s">
        <v>4047</v>
      </c>
      <c r="B2405" s="23" t="s">
        <v>4046</v>
      </c>
      <c r="C2405" s="69">
        <v>1</v>
      </c>
      <c r="D2405" s="23" t="s">
        <v>45</v>
      </c>
      <c r="E2405" s="33">
        <v>13600</v>
      </c>
      <c r="F2405" s="33">
        <v>792</v>
      </c>
      <c r="G2405" s="33">
        <v>7203</v>
      </c>
      <c r="H2405" s="33">
        <v>473</v>
      </c>
      <c r="I2405" s="3">
        <f t="shared" si="74"/>
        <v>20803</v>
      </c>
      <c r="J2405" s="3">
        <f t="shared" si="74"/>
        <v>1265</v>
      </c>
      <c r="K2405" s="3">
        <f t="shared" si="75"/>
        <v>22068</v>
      </c>
    </row>
    <row r="2406" spans="1:11" ht="17.399999999999999" customHeight="1" x14ac:dyDescent="0.3">
      <c r="A2406" s="23" t="s">
        <v>4067</v>
      </c>
      <c r="B2406" s="23" t="s">
        <v>4066</v>
      </c>
      <c r="C2406" s="69">
        <v>1</v>
      </c>
      <c r="D2406" s="23" t="s">
        <v>45</v>
      </c>
      <c r="E2406" s="33">
        <v>13600</v>
      </c>
      <c r="F2406" s="33">
        <v>792</v>
      </c>
      <c r="G2406" s="33">
        <v>7203</v>
      </c>
      <c r="H2406" s="33">
        <v>473</v>
      </c>
      <c r="I2406" s="3">
        <f t="shared" si="74"/>
        <v>20803</v>
      </c>
      <c r="J2406" s="3">
        <f t="shared" si="74"/>
        <v>1265</v>
      </c>
      <c r="K2406" s="3">
        <f t="shared" si="75"/>
        <v>22068</v>
      </c>
    </row>
    <row r="2407" spans="1:11" ht="17.399999999999999" customHeight="1" x14ac:dyDescent="0.3">
      <c r="A2407" s="23" t="s">
        <v>293</v>
      </c>
      <c r="B2407" s="23" t="s">
        <v>292</v>
      </c>
      <c r="C2407" s="69">
        <v>1</v>
      </c>
      <c r="D2407" s="23" t="s">
        <v>185</v>
      </c>
      <c r="E2407" s="33">
        <v>0</v>
      </c>
      <c r="F2407" s="33">
        <v>0</v>
      </c>
      <c r="G2407" s="33">
        <v>21808</v>
      </c>
      <c r="H2407" s="33">
        <v>0</v>
      </c>
      <c r="I2407" s="3">
        <f t="shared" si="74"/>
        <v>21808</v>
      </c>
      <c r="J2407" s="3">
        <f t="shared" si="74"/>
        <v>0</v>
      </c>
      <c r="K2407" s="3">
        <f t="shared" si="75"/>
        <v>21808</v>
      </c>
    </row>
    <row r="2408" spans="1:11" ht="17.399999999999999" customHeight="1" x14ac:dyDescent="0.3">
      <c r="A2408" s="23" t="s">
        <v>285</v>
      </c>
      <c r="B2408" s="23" t="s">
        <v>284</v>
      </c>
      <c r="C2408" s="69">
        <v>1</v>
      </c>
      <c r="D2408" s="23" t="s">
        <v>185</v>
      </c>
      <c r="E2408" s="33">
        <v>0</v>
      </c>
      <c r="F2408" s="33">
        <v>0</v>
      </c>
      <c r="G2408" s="33">
        <v>21808</v>
      </c>
      <c r="H2408" s="33">
        <v>0</v>
      </c>
      <c r="I2408" s="3">
        <f t="shared" si="74"/>
        <v>21808</v>
      </c>
      <c r="J2408" s="3">
        <f t="shared" si="74"/>
        <v>0</v>
      </c>
      <c r="K2408" s="3">
        <f t="shared" si="75"/>
        <v>21808</v>
      </c>
    </row>
    <row r="2409" spans="1:11" ht="17.399999999999999" customHeight="1" x14ac:dyDescent="0.3">
      <c r="A2409" s="23" t="s">
        <v>259</v>
      </c>
      <c r="B2409" s="23" t="s">
        <v>258</v>
      </c>
      <c r="C2409" s="69">
        <v>1</v>
      </c>
      <c r="D2409" s="23" t="s">
        <v>185</v>
      </c>
      <c r="E2409" s="33">
        <v>0</v>
      </c>
      <c r="F2409" s="33">
        <v>0</v>
      </c>
      <c r="G2409" s="33">
        <v>21808</v>
      </c>
      <c r="H2409" s="33">
        <v>0</v>
      </c>
      <c r="I2409" s="3">
        <f t="shared" si="74"/>
        <v>21808</v>
      </c>
      <c r="J2409" s="3">
        <f t="shared" si="74"/>
        <v>0</v>
      </c>
      <c r="K2409" s="3">
        <f t="shared" si="75"/>
        <v>21808</v>
      </c>
    </row>
    <row r="2410" spans="1:11" ht="17.399999999999999" customHeight="1" x14ac:dyDescent="0.3">
      <c r="A2410" s="23" t="s">
        <v>419</v>
      </c>
      <c r="B2410" s="23" t="s">
        <v>418</v>
      </c>
      <c r="C2410" s="69">
        <v>1</v>
      </c>
      <c r="D2410" s="23" t="s">
        <v>218</v>
      </c>
      <c r="E2410" s="33">
        <v>0</v>
      </c>
      <c r="F2410" s="33">
        <v>0</v>
      </c>
      <c r="G2410" s="33">
        <v>20877</v>
      </c>
      <c r="H2410" s="33">
        <v>0</v>
      </c>
      <c r="I2410" s="3">
        <f t="shared" si="74"/>
        <v>20877</v>
      </c>
      <c r="J2410" s="3">
        <f t="shared" si="74"/>
        <v>0</v>
      </c>
      <c r="K2410" s="3">
        <f t="shared" si="75"/>
        <v>20877</v>
      </c>
    </row>
    <row r="2411" spans="1:11" ht="17.399999999999999" customHeight="1" x14ac:dyDescent="0.3">
      <c r="A2411" s="23" t="s">
        <v>423</v>
      </c>
      <c r="B2411" s="23" t="s">
        <v>422</v>
      </c>
      <c r="C2411" s="69">
        <v>1</v>
      </c>
      <c r="D2411" s="23" t="s">
        <v>218</v>
      </c>
      <c r="E2411" s="33">
        <v>0</v>
      </c>
      <c r="F2411" s="33">
        <v>0</v>
      </c>
      <c r="G2411" s="33">
        <v>20877</v>
      </c>
      <c r="H2411" s="33">
        <v>0</v>
      </c>
      <c r="I2411" s="3">
        <f t="shared" si="74"/>
        <v>20877</v>
      </c>
      <c r="J2411" s="3">
        <f t="shared" si="74"/>
        <v>0</v>
      </c>
      <c r="K2411" s="3">
        <f t="shared" si="75"/>
        <v>20877</v>
      </c>
    </row>
    <row r="2412" spans="1:11" ht="17.399999999999999" customHeight="1" x14ac:dyDescent="0.3">
      <c r="A2412" s="23" t="s">
        <v>413</v>
      </c>
      <c r="B2412" s="23" t="s">
        <v>412</v>
      </c>
      <c r="C2412" s="69">
        <v>1</v>
      </c>
      <c r="D2412" s="23" t="s">
        <v>218</v>
      </c>
      <c r="E2412" s="33">
        <v>0</v>
      </c>
      <c r="F2412" s="33">
        <v>0</v>
      </c>
      <c r="G2412" s="33">
        <v>20877</v>
      </c>
      <c r="H2412" s="33">
        <v>0</v>
      </c>
      <c r="I2412" s="3">
        <f t="shared" si="74"/>
        <v>20877</v>
      </c>
      <c r="J2412" s="3">
        <f t="shared" si="74"/>
        <v>0</v>
      </c>
      <c r="K2412" s="3">
        <f t="shared" si="75"/>
        <v>20877</v>
      </c>
    </row>
    <row r="2413" spans="1:11" ht="17.399999999999999" customHeight="1" x14ac:dyDescent="0.3">
      <c r="A2413" s="23" t="s">
        <v>415</v>
      </c>
      <c r="B2413" s="23" t="s">
        <v>414</v>
      </c>
      <c r="C2413" s="69">
        <v>1</v>
      </c>
      <c r="D2413" s="23" t="s">
        <v>218</v>
      </c>
      <c r="E2413" s="33">
        <v>0</v>
      </c>
      <c r="F2413" s="33">
        <v>0</v>
      </c>
      <c r="G2413" s="33">
        <v>20877</v>
      </c>
      <c r="H2413" s="33">
        <v>0</v>
      </c>
      <c r="I2413" s="3">
        <f t="shared" si="74"/>
        <v>20877</v>
      </c>
      <c r="J2413" s="3">
        <f t="shared" si="74"/>
        <v>0</v>
      </c>
      <c r="K2413" s="3">
        <f t="shared" si="75"/>
        <v>20877</v>
      </c>
    </row>
    <row r="2414" spans="1:11" ht="17.399999999999999" customHeight="1" x14ac:dyDescent="0.3">
      <c r="A2414" s="23" t="s">
        <v>355</v>
      </c>
      <c r="B2414" s="23" t="s">
        <v>354</v>
      </c>
      <c r="C2414" s="69">
        <v>1</v>
      </c>
      <c r="D2414" s="23" t="s">
        <v>239</v>
      </c>
      <c r="E2414" s="33">
        <v>11957</v>
      </c>
      <c r="F2414" s="33">
        <v>1368</v>
      </c>
      <c r="G2414" s="33">
        <v>6903</v>
      </c>
      <c r="H2414" s="33">
        <v>640</v>
      </c>
      <c r="I2414" s="3">
        <f t="shared" si="74"/>
        <v>18860</v>
      </c>
      <c r="J2414" s="3">
        <f t="shared" si="74"/>
        <v>2008</v>
      </c>
      <c r="K2414" s="3">
        <f t="shared" si="75"/>
        <v>20868</v>
      </c>
    </row>
    <row r="2415" spans="1:11" ht="17.399999999999999" customHeight="1" x14ac:dyDescent="0.3">
      <c r="A2415" s="23" t="s">
        <v>935</v>
      </c>
      <c r="B2415" s="23" t="s">
        <v>934</v>
      </c>
      <c r="C2415" s="69">
        <v>1</v>
      </c>
      <c r="D2415" s="23" t="s">
        <v>18</v>
      </c>
      <c r="E2415" s="33">
        <v>0</v>
      </c>
      <c r="F2415" s="33">
        <v>0</v>
      </c>
      <c r="G2415" s="33">
        <v>20600</v>
      </c>
      <c r="H2415" s="33">
        <v>0</v>
      </c>
      <c r="I2415" s="3">
        <f t="shared" si="74"/>
        <v>20600</v>
      </c>
      <c r="J2415" s="3">
        <f t="shared" si="74"/>
        <v>0</v>
      </c>
      <c r="K2415" s="3">
        <f t="shared" si="75"/>
        <v>20600</v>
      </c>
    </row>
    <row r="2416" spans="1:11" ht="17.399999999999999" customHeight="1" x14ac:dyDescent="0.3">
      <c r="A2416" s="23" t="s">
        <v>937</v>
      </c>
      <c r="B2416" s="23" t="s">
        <v>936</v>
      </c>
      <c r="C2416" s="69">
        <v>1</v>
      </c>
      <c r="D2416" s="23" t="s">
        <v>18</v>
      </c>
      <c r="E2416" s="33">
        <v>0</v>
      </c>
      <c r="F2416" s="33">
        <v>0</v>
      </c>
      <c r="G2416" s="33">
        <v>20600</v>
      </c>
      <c r="H2416" s="33">
        <v>0</v>
      </c>
      <c r="I2416" s="3">
        <f t="shared" si="74"/>
        <v>20600</v>
      </c>
      <c r="J2416" s="3">
        <f t="shared" si="74"/>
        <v>0</v>
      </c>
      <c r="K2416" s="3">
        <f t="shared" si="75"/>
        <v>20600</v>
      </c>
    </row>
    <row r="2417" spans="1:11" ht="17.399999999999999" customHeight="1" x14ac:dyDescent="0.3">
      <c r="A2417" s="23" t="s">
        <v>933</v>
      </c>
      <c r="B2417" s="23" t="s">
        <v>932</v>
      </c>
      <c r="C2417" s="69">
        <v>1</v>
      </c>
      <c r="D2417" s="23" t="s">
        <v>18</v>
      </c>
      <c r="E2417" s="33">
        <v>0</v>
      </c>
      <c r="F2417" s="33">
        <v>0</v>
      </c>
      <c r="G2417" s="33">
        <v>20600</v>
      </c>
      <c r="H2417" s="33">
        <v>0</v>
      </c>
      <c r="I2417" s="3">
        <f t="shared" si="74"/>
        <v>20600</v>
      </c>
      <c r="J2417" s="3">
        <f t="shared" si="74"/>
        <v>0</v>
      </c>
      <c r="K2417" s="3">
        <f t="shared" si="75"/>
        <v>20600</v>
      </c>
    </row>
    <row r="2418" spans="1:11" ht="17.399999999999999" customHeight="1" x14ac:dyDescent="0.3">
      <c r="A2418" s="23" t="s">
        <v>931</v>
      </c>
      <c r="B2418" s="23" t="s">
        <v>930</v>
      </c>
      <c r="C2418" s="69">
        <v>1</v>
      </c>
      <c r="D2418" s="23" t="s">
        <v>18</v>
      </c>
      <c r="E2418" s="33">
        <v>0</v>
      </c>
      <c r="F2418" s="33">
        <v>0</v>
      </c>
      <c r="G2418" s="33">
        <v>20600</v>
      </c>
      <c r="H2418" s="33">
        <v>0</v>
      </c>
      <c r="I2418" s="3">
        <f t="shared" si="74"/>
        <v>20600</v>
      </c>
      <c r="J2418" s="3">
        <f t="shared" si="74"/>
        <v>0</v>
      </c>
      <c r="K2418" s="3">
        <f t="shared" si="75"/>
        <v>20600</v>
      </c>
    </row>
    <row r="2419" spans="1:11" ht="17.399999999999999" customHeight="1" x14ac:dyDescent="0.3">
      <c r="A2419" s="23" t="s">
        <v>2999</v>
      </c>
      <c r="B2419" s="23" t="s">
        <v>2998</v>
      </c>
      <c r="C2419" s="69">
        <v>1</v>
      </c>
      <c r="D2419" s="23" t="s">
        <v>156</v>
      </c>
      <c r="E2419" s="33">
        <v>20300</v>
      </c>
      <c r="F2419" s="33">
        <v>0</v>
      </c>
      <c r="G2419" s="33">
        <v>0</v>
      </c>
      <c r="H2419" s="33">
        <v>0</v>
      </c>
      <c r="I2419" s="3">
        <f t="shared" si="74"/>
        <v>20300</v>
      </c>
      <c r="J2419" s="3">
        <f t="shared" si="74"/>
        <v>0</v>
      </c>
      <c r="K2419" s="3">
        <f t="shared" si="75"/>
        <v>20300</v>
      </c>
    </row>
    <row r="2420" spans="1:11" ht="17.399999999999999" customHeight="1" x14ac:dyDescent="0.3">
      <c r="A2420" s="23" t="s">
        <v>3357</v>
      </c>
      <c r="B2420" s="23" t="s">
        <v>3356</v>
      </c>
      <c r="C2420" s="69">
        <v>1</v>
      </c>
      <c r="D2420" s="23" t="s">
        <v>37</v>
      </c>
      <c r="E2420" s="33">
        <v>10746</v>
      </c>
      <c r="F2420" s="33">
        <v>0</v>
      </c>
      <c r="G2420" s="33">
        <v>9147</v>
      </c>
      <c r="H2420" s="33">
        <v>0</v>
      </c>
      <c r="I2420" s="3">
        <f t="shared" si="74"/>
        <v>19893</v>
      </c>
      <c r="J2420" s="3">
        <f t="shared" si="74"/>
        <v>0</v>
      </c>
      <c r="K2420" s="3">
        <f t="shared" si="75"/>
        <v>19893</v>
      </c>
    </row>
    <row r="2421" spans="1:11" ht="17.399999999999999" customHeight="1" x14ac:dyDescent="0.3">
      <c r="A2421" s="23" t="s">
        <v>3343</v>
      </c>
      <c r="B2421" s="23" t="s">
        <v>3342</v>
      </c>
      <c r="C2421" s="69">
        <v>1</v>
      </c>
      <c r="D2421" s="23" t="s">
        <v>37</v>
      </c>
      <c r="E2421" s="33">
        <v>10746</v>
      </c>
      <c r="F2421" s="33">
        <v>0</v>
      </c>
      <c r="G2421" s="33">
        <v>9147</v>
      </c>
      <c r="H2421" s="33">
        <v>0</v>
      </c>
      <c r="I2421" s="3">
        <f t="shared" si="74"/>
        <v>19893</v>
      </c>
      <c r="J2421" s="3">
        <f t="shared" si="74"/>
        <v>0</v>
      </c>
      <c r="K2421" s="3">
        <f t="shared" si="75"/>
        <v>19893</v>
      </c>
    </row>
    <row r="2422" spans="1:11" ht="17.399999999999999" customHeight="1" x14ac:dyDescent="0.3">
      <c r="A2422" s="23" t="s">
        <v>3373</v>
      </c>
      <c r="B2422" s="23" t="s">
        <v>3372</v>
      </c>
      <c r="C2422" s="69">
        <v>1</v>
      </c>
      <c r="D2422" s="23" t="s">
        <v>37</v>
      </c>
      <c r="E2422" s="33">
        <v>10746</v>
      </c>
      <c r="F2422" s="33">
        <v>0</v>
      </c>
      <c r="G2422" s="33">
        <v>9147</v>
      </c>
      <c r="H2422" s="33">
        <v>0</v>
      </c>
      <c r="I2422" s="3">
        <f t="shared" si="74"/>
        <v>19893</v>
      </c>
      <c r="J2422" s="3">
        <f t="shared" si="74"/>
        <v>0</v>
      </c>
      <c r="K2422" s="3">
        <f t="shared" si="75"/>
        <v>19893</v>
      </c>
    </row>
    <row r="2423" spans="1:11" ht="17.399999999999999" customHeight="1" x14ac:dyDescent="0.3">
      <c r="A2423" s="23" t="s">
        <v>3365</v>
      </c>
      <c r="B2423" s="23" t="s">
        <v>3364</v>
      </c>
      <c r="C2423" s="69">
        <v>1</v>
      </c>
      <c r="D2423" s="23" t="s">
        <v>37</v>
      </c>
      <c r="E2423" s="33">
        <v>10746</v>
      </c>
      <c r="F2423" s="33">
        <v>0</v>
      </c>
      <c r="G2423" s="33">
        <v>9147</v>
      </c>
      <c r="H2423" s="33">
        <v>0</v>
      </c>
      <c r="I2423" s="3">
        <f t="shared" si="74"/>
        <v>19893</v>
      </c>
      <c r="J2423" s="3">
        <f t="shared" si="74"/>
        <v>0</v>
      </c>
      <c r="K2423" s="3">
        <f t="shared" si="75"/>
        <v>19893</v>
      </c>
    </row>
    <row r="2424" spans="1:11" ht="17.399999999999999" customHeight="1" x14ac:dyDescent="0.3">
      <c r="A2424" s="23" t="s">
        <v>3359</v>
      </c>
      <c r="B2424" s="23" t="s">
        <v>3358</v>
      </c>
      <c r="C2424" s="69">
        <v>1</v>
      </c>
      <c r="D2424" s="23" t="s">
        <v>37</v>
      </c>
      <c r="E2424" s="33">
        <v>10746</v>
      </c>
      <c r="F2424" s="33">
        <v>0</v>
      </c>
      <c r="G2424" s="33">
        <v>9147</v>
      </c>
      <c r="H2424" s="33">
        <v>0</v>
      </c>
      <c r="I2424" s="3">
        <f t="shared" si="74"/>
        <v>19893</v>
      </c>
      <c r="J2424" s="3">
        <f t="shared" si="74"/>
        <v>0</v>
      </c>
      <c r="K2424" s="3">
        <f t="shared" si="75"/>
        <v>19893</v>
      </c>
    </row>
    <row r="2425" spans="1:11" ht="17.399999999999999" customHeight="1" x14ac:dyDescent="0.3">
      <c r="A2425" s="23" t="s">
        <v>3349</v>
      </c>
      <c r="B2425" s="23" t="s">
        <v>3348</v>
      </c>
      <c r="C2425" s="69">
        <v>1</v>
      </c>
      <c r="D2425" s="23" t="s">
        <v>37</v>
      </c>
      <c r="E2425" s="33">
        <v>10746</v>
      </c>
      <c r="F2425" s="33">
        <v>0</v>
      </c>
      <c r="G2425" s="33">
        <v>9147</v>
      </c>
      <c r="H2425" s="33">
        <v>0</v>
      </c>
      <c r="I2425" s="3">
        <f t="shared" si="74"/>
        <v>19893</v>
      </c>
      <c r="J2425" s="3">
        <f t="shared" si="74"/>
        <v>0</v>
      </c>
      <c r="K2425" s="3">
        <f t="shared" si="75"/>
        <v>19893</v>
      </c>
    </row>
    <row r="2426" spans="1:11" ht="17.399999999999999" customHeight="1" x14ac:dyDescent="0.3">
      <c r="A2426" s="23" t="s">
        <v>3339</v>
      </c>
      <c r="B2426" s="23" t="s">
        <v>3338</v>
      </c>
      <c r="C2426" s="69">
        <v>1</v>
      </c>
      <c r="D2426" s="23" t="s">
        <v>37</v>
      </c>
      <c r="E2426" s="33">
        <v>10746</v>
      </c>
      <c r="F2426" s="33">
        <v>0</v>
      </c>
      <c r="G2426" s="33">
        <v>9147</v>
      </c>
      <c r="H2426" s="33">
        <v>0</v>
      </c>
      <c r="I2426" s="3">
        <f t="shared" si="74"/>
        <v>19893</v>
      </c>
      <c r="J2426" s="3">
        <f t="shared" si="74"/>
        <v>0</v>
      </c>
      <c r="K2426" s="3">
        <f t="shared" si="75"/>
        <v>19893</v>
      </c>
    </row>
    <row r="2427" spans="1:11" ht="17.399999999999999" customHeight="1" x14ac:dyDescent="0.3">
      <c r="A2427" s="23" t="s">
        <v>3351</v>
      </c>
      <c r="B2427" s="23" t="s">
        <v>3350</v>
      </c>
      <c r="C2427" s="69">
        <v>1</v>
      </c>
      <c r="D2427" s="23" t="s">
        <v>37</v>
      </c>
      <c r="E2427" s="33">
        <v>10746</v>
      </c>
      <c r="F2427" s="33">
        <v>0</v>
      </c>
      <c r="G2427" s="33">
        <v>9147</v>
      </c>
      <c r="H2427" s="33">
        <v>0</v>
      </c>
      <c r="I2427" s="3">
        <f t="shared" si="74"/>
        <v>19893</v>
      </c>
      <c r="J2427" s="3">
        <f t="shared" si="74"/>
        <v>0</v>
      </c>
      <c r="K2427" s="3">
        <f t="shared" si="75"/>
        <v>19893</v>
      </c>
    </row>
    <row r="2428" spans="1:11" ht="17.399999999999999" customHeight="1" x14ac:dyDescent="0.3">
      <c r="A2428" s="23" t="s">
        <v>3355</v>
      </c>
      <c r="B2428" s="23" t="s">
        <v>3354</v>
      </c>
      <c r="C2428" s="69">
        <v>1</v>
      </c>
      <c r="D2428" s="23" t="s">
        <v>37</v>
      </c>
      <c r="E2428" s="33">
        <v>10746</v>
      </c>
      <c r="F2428" s="33">
        <v>0</v>
      </c>
      <c r="G2428" s="33">
        <v>9147</v>
      </c>
      <c r="H2428" s="33">
        <v>0</v>
      </c>
      <c r="I2428" s="3">
        <f t="shared" si="74"/>
        <v>19893</v>
      </c>
      <c r="J2428" s="3">
        <f t="shared" si="74"/>
        <v>0</v>
      </c>
      <c r="K2428" s="3">
        <f t="shared" si="75"/>
        <v>19893</v>
      </c>
    </row>
    <row r="2429" spans="1:11" ht="17.399999999999999" customHeight="1" x14ac:dyDescent="0.3">
      <c r="A2429" s="23" t="s">
        <v>3367</v>
      </c>
      <c r="B2429" s="23" t="s">
        <v>3366</v>
      </c>
      <c r="C2429" s="69">
        <v>1</v>
      </c>
      <c r="D2429" s="23" t="s">
        <v>37</v>
      </c>
      <c r="E2429" s="33">
        <v>10746</v>
      </c>
      <c r="F2429" s="33">
        <v>0</v>
      </c>
      <c r="G2429" s="33">
        <v>9147</v>
      </c>
      <c r="H2429" s="33">
        <v>0</v>
      </c>
      <c r="I2429" s="3">
        <f t="shared" si="74"/>
        <v>19893</v>
      </c>
      <c r="J2429" s="3">
        <f t="shared" si="74"/>
        <v>0</v>
      </c>
      <c r="K2429" s="3">
        <f t="shared" si="75"/>
        <v>19893</v>
      </c>
    </row>
    <row r="2430" spans="1:11" ht="17.399999999999999" customHeight="1" x14ac:dyDescent="0.3">
      <c r="A2430" s="23" t="s">
        <v>3353</v>
      </c>
      <c r="B2430" s="23" t="s">
        <v>3352</v>
      </c>
      <c r="C2430" s="69">
        <v>1</v>
      </c>
      <c r="D2430" s="23" t="s">
        <v>37</v>
      </c>
      <c r="E2430" s="33">
        <v>10746</v>
      </c>
      <c r="F2430" s="33">
        <v>0</v>
      </c>
      <c r="G2430" s="33">
        <v>9147</v>
      </c>
      <c r="H2430" s="33">
        <v>0</v>
      </c>
      <c r="I2430" s="3">
        <f t="shared" si="74"/>
        <v>19893</v>
      </c>
      <c r="J2430" s="3">
        <f t="shared" si="74"/>
        <v>0</v>
      </c>
      <c r="K2430" s="3">
        <f t="shared" si="75"/>
        <v>19893</v>
      </c>
    </row>
    <row r="2431" spans="1:11" ht="17.399999999999999" customHeight="1" x14ac:dyDescent="0.3">
      <c r="A2431" s="23" t="s">
        <v>3341</v>
      </c>
      <c r="B2431" s="23" t="s">
        <v>3340</v>
      </c>
      <c r="C2431" s="69">
        <v>1</v>
      </c>
      <c r="D2431" s="23" t="s">
        <v>37</v>
      </c>
      <c r="E2431" s="33">
        <v>10746</v>
      </c>
      <c r="F2431" s="33">
        <v>0</v>
      </c>
      <c r="G2431" s="33">
        <v>9147</v>
      </c>
      <c r="H2431" s="33">
        <v>0</v>
      </c>
      <c r="I2431" s="3">
        <f t="shared" si="74"/>
        <v>19893</v>
      </c>
      <c r="J2431" s="3">
        <f t="shared" si="74"/>
        <v>0</v>
      </c>
      <c r="K2431" s="3">
        <f t="shared" si="75"/>
        <v>19893</v>
      </c>
    </row>
    <row r="2432" spans="1:11" ht="17.399999999999999" customHeight="1" x14ac:dyDescent="0.3">
      <c r="A2432" s="23" t="s">
        <v>3369</v>
      </c>
      <c r="B2432" s="23" t="s">
        <v>3368</v>
      </c>
      <c r="C2432" s="69">
        <v>1</v>
      </c>
      <c r="D2432" s="23" t="s">
        <v>37</v>
      </c>
      <c r="E2432" s="33">
        <v>10746</v>
      </c>
      <c r="F2432" s="33">
        <v>0</v>
      </c>
      <c r="G2432" s="33">
        <v>9147</v>
      </c>
      <c r="H2432" s="33">
        <v>0</v>
      </c>
      <c r="I2432" s="3">
        <f t="shared" si="74"/>
        <v>19893</v>
      </c>
      <c r="J2432" s="3">
        <f t="shared" si="74"/>
        <v>0</v>
      </c>
      <c r="K2432" s="3">
        <f t="shared" si="75"/>
        <v>19893</v>
      </c>
    </row>
    <row r="2433" spans="1:11" ht="17.399999999999999" customHeight="1" x14ac:dyDescent="0.3">
      <c r="A2433" s="23" t="s">
        <v>3361</v>
      </c>
      <c r="B2433" s="23" t="s">
        <v>3360</v>
      </c>
      <c r="C2433" s="69">
        <v>1</v>
      </c>
      <c r="D2433" s="23" t="s">
        <v>37</v>
      </c>
      <c r="E2433" s="33">
        <v>10746</v>
      </c>
      <c r="F2433" s="33">
        <v>0</v>
      </c>
      <c r="G2433" s="33">
        <v>9147</v>
      </c>
      <c r="H2433" s="33">
        <v>0</v>
      </c>
      <c r="I2433" s="3">
        <f t="shared" si="74"/>
        <v>19893</v>
      </c>
      <c r="J2433" s="3">
        <f t="shared" si="74"/>
        <v>0</v>
      </c>
      <c r="K2433" s="3">
        <f t="shared" si="75"/>
        <v>19893</v>
      </c>
    </row>
    <row r="2434" spans="1:11" ht="17.399999999999999" customHeight="1" x14ac:dyDescent="0.3">
      <c r="A2434" s="23" t="s">
        <v>3363</v>
      </c>
      <c r="B2434" s="23" t="s">
        <v>3362</v>
      </c>
      <c r="C2434" s="69">
        <v>1</v>
      </c>
      <c r="D2434" s="23" t="s">
        <v>37</v>
      </c>
      <c r="E2434" s="33">
        <v>10746</v>
      </c>
      <c r="F2434" s="33">
        <v>0</v>
      </c>
      <c r="G2434" s="33">
        <v>9147</v>
      </c>
      <c r="H2434" s="33">
        <v>0</v>
      </c>
      <c r="I2434" s="3">
        <f t="shared" ref="I2434:J2497" si="76">+E2434+G2434</f>
        <v>19893</v>
      </c>
      <c r="J2434" s="3">
        <f t="shared" si="76"/>
        <v>0</v>
      </c>
      <c r="K2434" s="3">
        <f t="shared" ref="K2434:K2497" si="77">+I2434+J2434</f>
        <v>19893</v>
      </c>
    </row>
    <row r="2435" spans="1:11" ht="17.399999999999999" customHeight="1" x14ac:dyDescent="0.3">
      <c r="A2435" s="23" t="s">
        <v>3347</v>
      </c>
      <c r="B2435" s="23" t="s">
        <v>3346</v>
      </c>
      <c r="C2435" s="69">
        <v>1</v>
      </c>
      <c r="D2435" s="23" t="s">
        <v>37</v>
      </c>
      <c r="E2435" s="33">
        <v>10746</v>
      </c>
      <c r="F2435" s="33">
        <v>0</v>
      </c>
      <c r="G2435" s="33">
        <v>9147</v>
      </c>
      <c r="H2435" s="33">
        <v>0</v>
      </c>
      <c r="I2435" s="3">
        <f t="shared" si="76"/>
        <v>19893</v>
      </c>
      <c r="J2435" s="3">
        <f t="shared" si="76"/>
        <v>0</v>
      </c>
      <c r="K2435" s="3">
        <f t="shared" si="77"/>
        <v>19893</v>
      </c>
    </row>
    <row r="2436" spans="1:11" ht="17.399999999999999" customHeight="1" x14ac:dyDescent="0.3">
      <c r="A2436" s="23" t="s">
        <v>3345</v>
      </c>
      <c r="B2436" s="23" t="s">
        <v>3344</v>
      </c>
      <c r="C2436" s="69">
        <v>1</v>
      </c>
      <c r="D2436" s="23" t="s">
        <v>37</v>
      </c>
      <c r="E2436" s="33">
        <v>10746</v>
      </c>
      <c r="F2436" s="33">
        <v>0</v>
      </c>
      <c r="G2436" s="33">
        <v>9147</v>
      </c>
      <c r="H2436" s="33">
        <v>0</v>
      </c>
      <c r="I2436" s="3">
        <f t="shared" si="76"/>
        <v>19893</v>
      </c>
      <c r="J2436" s="3">
        <f t="shared" si="76"/>
        <v>0</v>
      </c>
      <c r="K2436" s="3">
        <f t="shared" si="77"/>
        <v>19893</v>
      </c>
    </row>
    <row r="2437" spans="1:11" ht="17.399999999999999" customHeight="1" x14ac:dyDescent="0.3">
      <c r="A2437" s="23" t="s">
        <v>3371</v>
      </c>
      <c r="B2437" s="23" t="s">
        <v>3370</v>
      </c>
      <c r="C2437" s="69">
        <v>1</v>
      </c>
      <c r="D2437" s="23" t="s">
        <v>37</v>
      </c>
      <c r="E2437" s="33">
        <v>10746</v>
      </c>
      <c r="F2437" s="33">
        <v>0</v>
      </c>
      <c r="G2437" s="33">
        <v>9147</v>
      </c>
      <c r="H2437" s="33">
        <v>0</v>
      </c>
      <c r="I2437" s="3">
        <f t="shared" si="76"/>
        <v>19893</v>
      </c>
      <c r="J2437" s="3">
        <f t="shared" si="76"/>
        <v>0</v>
      </c>
      <c r="K2437" s="3">
        <f t="shared" si="77"/>
        <v>19893</v>
      </c>
    </row>
    <row r="2438" spans="1:11" ht="17.399999999999999" customHeight="1" x14ac:dyDescent="0.3">
      <c r="A2438" s="23" t="s">
        <v>331</v>
      </c>
      <c r="B2438" s="23" t="s">
        <v>330</v>
      </c>
      <c r="C2438" s="69">
        <v>1</v>
      </c>
      <c r="D2438" s="23" t="s">
        <v>85</v>
      </c>
      <c r="E2438" s="33">
        <v>0</v>
      </c>
      <c r="F2438" s="33">
        <v>0</v>
      </c>
      <c r="G2438" s="33">
        <v>19341</v>
      </c>
      <c r="H2438" s="33">
        <v>0</v>
      </c>
      <c r="I2438" s="3">
        <f t="shared" si="76"/>
        <v>19341</v>
      </c>
      <c r="J2438" s="3">
        <f t="shared" si="76"/>
        <v>0</v>
      </c>
      <c r="K2438" s="3">
        <f t="shared" si="77"/>
        <v>19341</v>
      </c>
    </row>
    <row r="2439" spans="1:11" ht="17.399999999999999" customHeight="1" x14ac:dyDescent="0.3">
      <c r="A2439" s="23" t="s">
        <v>329</v>
      </c>
      <c r="B2439" s="23" t="s">
        <v>328</v>
      </c>
      <c r="C2439" s="69">
        <v>1</v>
      </c>
      <c r="D2439" s="23" t="s">
        <v>85</v>
      </c>
      <c r="E2439" s="33">
        <v>0</v>
      </c>
      <c r="F2439" s="33">
        <v>0</v>
      </c>
      <c r="G2439" s="33">
        <v>19341</v>
      </c>
      <c r="H2439" s="33">
        <v>0</v>
      </c>
      <c r="I2439" s="3">
        <f t="shared" si="76"/>
        <v>19341</v>
      </c>
      <c r="J2439" s="3">
        <f t="shared" si="76"/>
        <v>0</v>
      </c>
      <c r="K2439" s="3">
        <f t="shared" si="77"/>
        <v>19341</v>
      </c>
    </row>
    <row r="2440" spans="1:11" ht="17.399999999999999" customHeight="1" x14ac:dyDescent="0.3">
      <c r="A2440" s="23" t="s">
        <v>327</v>
      </c>
      <c r="B2440" s="23" t="s">
        <v>326</v>
      </c>
      <c r="C2440" s="69">
        <v>1</v>
      </c>
      <c r="D2440" s="23" t="s">
        <v>85</v>
      </c>
      <c r="E2440" s="33">
        <v>0</v>
      </c>
      <c r="F2440" s="33">
        <v>0</v>
      </c>
      <c r="G2440" s="33">
        <v>19341</v>
      </c>
      <c r="H2440" s="33">
        <v>0</v>
      </c>
      <c r="I2440" s="3">
        <f t="shared" si="76"/>
        <v>19341</v>
      </c>
      <c r="J2440" s="3">
        <f t="shared" si="76"/>
        <v>0</v>
      </c>
      <c r="K2440" s="3">
        <f t="shared" si="77"/>
        <v>19341</v>
      </c>
    </row>
    <row r="2441" spans="1:11" ht="17.399999999999999" customHeight="1" x14ac:dyDescent="0.3">
      <c r="A2441" s="23" t="s">
        <v>335</v>
      </c>
      <c r="B2441" s="23" t="s">
        <v>334</v>
      </c>
      <c r="C2441" s="69">
        <v>1</v>
      </c>
      <c r="D2441" s="23" t="s">
        <v>85</v>
      </c>
      <c r="E2441" s="33">
        <v>0</v>
      </c>
      <c r="F2441" s="33">
        <v>0</v>
      </c>
      <c r="G2441" s="33">
        <v>19341</v>
      </c>
      <c r="H2441" s="33">
        <v>0</v>
      </c>
      <c r="I2441" s="3">
        <f t="shared" si="76"/>
        <v>19341</v>
      </c>
      <c r="J2441" s="3">
        <f t="shared" si="76"/>
        <v>0</v>
      </c>
      <c r="K2441" s="3">
        <f t="shared" si="77"/>
        <v>19341</v>
      </c>
    </row>
    <row r="2442" spans="1:11" ht="17.399999999999999" customHeight="1" x14ac:dyDescent="0.3">
      <c r="A2442" s="23" t="s">
        <v>351</v>
      </c>
      <c r="B2442" s="23" t="s">
        <v>350</v>
      </c>
      <c r="C2442" s="69">
        <v>1</v>
      </c>
      <c r="D2442" s="23" t="s">
        <v>85</v>
      </c>
      <c r="E2442" s="33">
        <v>0</v>
      </c>
      <c r="F2442" s="33">
        <v>0</v>
      </c>
      <c r="G2442" s="33">
        <v>19341</v>
      </c>
      <c r="H2442" s="33">
        <v>0</v>
      </c>
      <c r="I2442" s="3">
        <f t="shared" si="76"/>
        <v>19341</v>
      </c>
      <c r="J2442" s="3">
        <f t="shared" si="76"/>
        <v>0</v>
      </c>
      <c r="K2442" s="3">
        <f t="shared" si="77"/>
        <v>19341</v>
      </c>
    </row>
    <row r="2443" spans="1:11" ht="17.399999999999999" customHeight="1" x14ac:dyDescent="0.3">
      <c r="A2443" s="23" t="s">
        <v>345</v>
      </c>
      <c r="B2443" s="23" t="s">
        <v>344</v>
      </c>
      <c r="C2443" s="69">
        <v>1</v>
      </c>
      <c r="D2443" s="23" t="s">
        <v>85</v>
      </c>
      <c r="E2443" s="33">
        <v>0</v>
      </c>
      <c r="F2443" s="33">
        <v>0</v>
      </c>
      <c r="G2443" s="33">
        <v>19341</v>
      </c>
      <c r="H2443" s="33">
        <v>0</v>
      </c>
      <c r="I2443" s="3">
        <f t="shared" si="76"/>
        <v>19341</v>
      </c>
      <c r="J2443" s="3">
        <f t="shared" si="76"/>
        <v>0</v>
      </c>
      <c r="K2443" s="3">
        <f t="shared" si="77"/>
        <v>19341</v>
      </c>
    </row>
    <row r="2444" spans="1:11" ht="17.399999999999999" customHeight="1" x14ac:dyDescent="0.3">
      <c r="A2444" s="23" t="s">
        <v>339</v>
      </c>
      <c r="B2444" s="23" t="s">
        <v>338</v>
      </c>
      <c r="C2444" s="69">
        <v>1</v>
      </c>
      <c r="D2444" s="23" t="s">
        <v>85</v>
      </c>
      <c r="E2444" s="33">
        <v>0</v>
      </c>
      <c r="F2444" s="33">
        <v>0</v>
      </c>
      <c r="G2444" s="33">
        <v>19341</v>
      </c>
      <c r="H2444" s="33">
        <v>0</v>
      </c>
      <c r="I2444" s="3">
        <f t="shared" si="76"/>
        <v>19341</v>
      </c>
      <c r="J2444" s="3">
        <f t="shared" si="76"/>
        <v>0</v>
      </c>
      <c r="K2444" s="3">
        <f t="shared" si="77"/>
        <v>19341</v>
      </c>
    </row>
    <row r="2445" spans="1:11" ht="17.399999999999999" customHeight="1" x14ac:dyDescent="0.3">
      <c r="A2445" s="23" t="s">
        <v>4129</v>
      </c>
      <c r="B2445" s="23" t="s">
        <v>4128</v>
      </c>
      <c r="C2445" s="69">
        <v>1</v>
      </c>
      <c r="D2445" s="23" t="s">
        <v>6</v>
      </c>
      <c r="E2445" s="33">
        <v>0</v>
      </c>
      <c r="F2445" s="33">
        <v>2761</v>
      </c>
      <c r="G2445" s="33">
        <v>15929</v>
      </c>
      <c r="H2445" s="33">
        <v>0</v>
      </c>
      <c r="I2445" s="3">
        <f t="shared" si="76"/>
        <v>15929</v>
      </c>
      <c r="J2445" s="3">
        <f t="shared" si="76"/>
        <v>2761</v>
      </c>
      <c r="K2445" s="3">
        <f t="shared" si="77"/>
        <v>18690</v>
      </c>
    </row>
    <row r="2446" spans="1:11" ht="17.399999999999999" customHeight="1" x14ac:dyDescent="0.3">
      <c r="A2446" s="23" t="s">
        <v>2881</v>
      </c>
      <c r="B2446" s="23" t="s">
        <v>2880</v>
      </c>
      <c r="C2446" s="69">
        <v>1</v>
      </c>
      <c r="D2446" s="23" t="s">
        <v>42</v>
      </c>
      <c r="E2446" s="33">
        <v>9646</v>
      </c>
      <c r="F2446" s="33">
        <v>1461</v>
      </c>
      <c r="G2446" s="33">
        <v>7127</v>
      </c>
      <c r="H2446" s="33">
        <v>279</v>
      </c>
      <c r="I2446" s="3">
        <f t="shared" si="76"/>
        <v>16773</v>
      </c>
      <c r="J2446" s="3">
        <f t="shared" si="76"/>
        <v>1740</v>
      </c>
      <c r="K2446" s="3">
        <f t="shared" si="77"/>
        <v>18513</v>
      </c>
    </row>
    <row r="2447" spans="1:11" ht="17.399999999999999" customHeight="1" x14ac:dyDescent="0.3">
      <c r="A2447" s="23" t="s">
        <v>2899</v>
      </c>
      <c r="B2447" s="23" t="s">
        <v>2898</v>
      </c>
      <c r="C2447" s="69">
        <v>1</v>
      </c>
      <c r="D2447" s="23" t="s">
        <v>42</v>
      </c>
      <c r="E2447" s="33">
        <v>9646</v>
      </c>
      <c r="F2447" s="33">
        <v>1461</v>
      </c>
      <c r="G2447" s="33">
        <v>7127</v>
      </c>
      <c r="H2447" s="33">
        <v>279</v>
      </c>
      <c r="I2447" s="3">
        <f t="shared" si="76"/>
        <v>16773</v>
      </c>
      <c r="J2447" s="3">
        <f t="shared" si="76"/>
        <v>1740</v>
      </c>
      <c r="K2447" s="3">
        <f t="shared" si="77"/>
        <v>18513</v>
      </c>
    </row>
    <row r="2448" spans="1:11" ht="17.399999999999999" customHeight="1" x14ac:dyDescent="0.3">
      <c r="A2448" s="23" t="s">
        <v>2889</v>
      </c>
      <c r="B2448" s="23" t="s">
        <v>2888</v>
      </c>
      <c r="C2448" s="69">
        <v>1</v>
      </c>
      <c r="D2448" s="23" t="s">
        <v>42</v>
      </c>
      <c r="E2448" s="33">
        <v>9646</v>
      </c>
      <c r="F2448" s="33">
        <v>1461</v>
      </c>
      <c r="G2448" s="33">
        <v>7127</v>
      </c>
      <c r="H2448" s="33">
        <v>279</v>
      </c>
      <c r="I2448" s="3">
        <f t="shared" si="76"/>
        <v>16773</v>
      </c>
      <c r="J2448" s="3">
        <f t="shared" si="76"/>
        <v>1740</v>
      </c>
      <c r="K2448" s="3">
        <f t="shared" si="77"/>
        <v>18513</v>
      </c>
    </row>
    <row r="2449" spans="1:11" ht="17.399999999999999" customHeight="1" x14ac:dyDescent="0.3">
      <c r="A2449" s="23" t="s">
        <v>2887</v>
      </c>
      <c r="B2449" s="23" t="s">
        <v>2886</v>
      </c>
      <c r="C2449" s="69">
        <v>1</v>
      </c>
      <c r="D2449" s="23" t="s">
        <v>42</v>
      </c>
      <c r="E2449" s="33">
        <v>9646</v>
      </c>
      <c r="F2449" s="33">
        <v>1461</v>
      </c>
      <c r="G2449" s="33">
        <v>7127</v>
      </c>
      <c r="H2449" s="33">
        <v>279</v>
      </c>
      <c r="I2449" s="3">
        <f t="shared" si="76"/>
        <v>16773</v>
      </c>
      <c r="J2449" s="3">
        <f t="shared" si="76"/>
        <v>1740</v>
      </c>
      <c r="K2449" s="3">
        <f t="shared" si="77"/>
        <v>18513</v>
      </c>
    </row>
    <row r="2450" spans="1:11" ht="17.399999999999999" customHeight="1" x14ac:dyDescent="0.3">
      <c r="A2450" s="23" t="s">
        <v>2883</v>
      </c>
      <c r="B2450" s="23" t="s">
        <v>2882</v>
      </c>
      <c r="C2450" s="69">
        <v>1</v>
      </c>
      <c r="D2450" s="23" t="s">
        <v>42</v>
      </c>
      <c r="E2450" s="33">
        <v>9646</v>
      </c>
      <c r="F2450" s="33">
        <v>1461</v>
      </c>
      <c r="G2450" s="33">
        <v>7127</v>
      </c>
      <c r="H2450" s="33">
        <v>279</v>
      </c>
      <c r="I2450" s="3">
        <f t="shared" si="76"/>
        <v>16773</v>
      </c>
      <c r="J2450" s="3">
        <f t="shared" si="76"/>
        <v>1740</v>
      </c>
      <c r="K2450" s="3">
        <f t="shared" si="77"/>
        <v>18513</v>
      </c>
    </row>
    <row r="2451" spans="1:11" ht="17.399999999999999" customHeight="1" x14ac:dyDescent="0.3">
      <c r="A2451" s="23" t="s">
        <v>2871</v>
      </c>
      <c r="B2451" s="23" t="s">
        <v>2870</v>
      </c>
      <c r="C2451" s="69">
        <v>1</v>
      </c>
      <c r="D2451" s="23" t="s">
        <v>42</v>
      </c>
      <c r="E2451" s="33">
        <v>9646</v>
      </c>
      <c r="F2451" s="33">
        <v>1461</v>
      </c>
      <c r="G2451" s="33">
        <v>7127</v>
      </c>
      <c r="H2451" s="33">
        <v>279</v>
      </c>
      <c r="I2451" s="3">
        <f t="shared" si="76"/>
        <v>16773</v>
      </c>
      <c r="J2451" s="3">
        <f t="shared" si="76"/>
        <v>1740</v>
      </c>
      <c r="K2451" s="3">
        <f t="shared" si="77"/>
        <v>18513</v>
      </c>
    </row>
    <row r="2452" spans="1:11" ht="17.399999999999999" customHeight="1" x14ac:dyDescent="0.3">
      <c r="A2452" s="23" t="s">
        <v>2893</v>
      </c>
      <c r="B2452" s="23" t="s">
        <v>2892</v>
      </c>
      <c r="C2452" s="69">
        <v>1</v>
      </c>
      <c r="D2452" s="23" t="s">
        <v>42</v>
      </c>
      <c r="E2452" s="33">
        <v>9646</v>
      </c>
      <c r="F2452" s="33">
        <v>1461</v>
      </c>
      <c r="G2452" s="33">
        <v>7127</v>
      </c>
      <c r="H2452" s="33">
        <v>279</v>
      </c>
      <c r="I2452" s="3">
        <f t="shared" si="76"/>
        <v>16773</v>
      </c>
      <c r="J2452" s="3">
        <f t="shared" si="76"/>
        <v>1740</v>
      </c>
      <c r="K2452" s="3">
        <f t="shared" si="77"/>
        <v>18513</v>
      </c>
    </row>
    <row r="2453" spans="1:11" ht="17.399999999999999" customHeight="1" x14ac:dyDescent="0.3">
      <c r="A2453" s="23" t="s">
        <v>2863</v>
      </c>
      <c r="B2453" s="23" t="s">
        <v>2862</v>
      </c>
      <c r="C2453" s="69">
        <v>1</v>
      </c>
      <c r="D2453" s="23" t="s">
        <v>42</v>
      </c>
      <c r="E2453" s="33">
        <v>9646</v>
      </c>
      <c r="F2453" s="33">
        <v>1461</v>
      </c>
      <c r="G2453" s="33">
        <v>7127</v>
      </c>
      <c r="H2453" s="33">
        <v>279</v>
      </c>
      <c r="I2453" s="3">
        <f t="shared" si="76"/>
        <v>16773</v>
      </c>
      <c r="J2453" s="3">
        <f t="shared" si="76"/>
        <v>1740</v>
      </c>
      <c r="K2453" s="3">
        <f t="shared" si="77"/>
        <v>18513</v>
      </c>
    </row>
    <row r="2454" spans="1:11" ht="17.399999999999999" customHeight="1" x14ac:dyDescent="0.3">
      <c r="A2454" s="23" t="s">
        <v>2895</v>
      </c>
      <c r="B2454" s="23" t="s">
        <v>2894</v>
      </c>
      <c r="C2454" s="69">
        <v>1</v>
      </c>
      <c r="D2454" s="23" t="s">
        <v>42</v>
      </c>
      <c r="E2454" s="33">
        <v>9646</v>
      </c>
      <c r="F2454" s="33">
        <v>1461</v>
      </c>
      <c r="G2454" s="33">
        <v>7127</v>
      </c>
      <c r="H2454" s="33">
        <v>279</v>
      </c>
      <c r="I2454" s="3">
        <f t="shared" si="76"/>
        <v>16773</v>
      </c>
      <c r="J2454" s="3">
        <f t="shared" si="76"/>
        <v>1740</v>
      </c>
      <c r="K2454" s="3">
        <f t="shared" si="77"/>
        <v>18513</v>
      </c>
    </row>
    <row r="2455" spans="1:11" ht="17.399999999999999" customHeight="1" x14ac:dyDescent="0.3">
      <c r="A2455" s="23" t="s">
        <v>2897</v>
      </c>
      <c r="B2455" s="23" t="s">
        <v>2896</v>
      </c>
      <c r="C2455" s="69">
        <v>1</v>
      </c>
      <c r="D2455" s="23" t="s">
        <v>42</v>
      </c>
      <c r="E2455" s="33">
        <v>9646</v>
      </c>
      <c r="F2455" s="33">
        <v>1461</v>
      </c>
      <c r="G2455" s="33">
        <v>7127</v>
      </c>
      <c r="H2455" s="33">
        <v>279</v>
      </c>
      <c r="I2455" s="3">
        <f t="shared" si="76"/>
        <v>16773</v>
      </c>
      <c r="J2455" s="3">
        <f t="shared" si="76"/>
        <v>1740</v>
      </c>
      <c r="K2455" s="3">
        <f t="shared" si="77"/>
        <v>18513</v>
      </c>
    </row>
    <row r="2456" spans="1:11" ht="17.399999999999999" customHeight="1" x14ac:dyDescent="0.3">
      <c r="A2456" s="23" t="s">
        <v>2905</v>
      </c>
      <c r="B2456" s="23" t="s">
        <v>2904</v>
      </c>
      <c r="C2456" s="69">
        <v>1</v>
      </c>
      <c r="D2456" s="23" t="s">
        <v>42</v>
      </c>
      <c r="E2456" s="33">
        <v>9646</v>
      </c>
      <c r="F2456" s="33">
        <v>1461</v>
      </c>
      <c r="G2456" s="33">
        <v>7127</v>
      </c>
      <c r="H2456" s="33">
        <v>279</v>
      </c>
      <c r="I2456" s="3">
        <f t="shared" si="76"/>
        <v>16773</v>
      </c>
      <c r="J2456" s="3">
        <f t="shared" si="76"/>
        <v>1740</v>
      </c>
      <c r="K2456" s="3">
        <f t="shared" si="77"/>
        <v>18513</v>
      </c>
    </row>
    <row r="2457" spans="1:11" ht="17.399999999999999" customHeight="1" x14ac:dyDescent="0.3">
      <c r="A2457" s="23" t="s">
        <v>2865</v>
      </c>
      <c r="B2457" s="23" t="s">
        <v>2864</v>
      </c>
      <c r="C2457" s="69">
        <v>1</v>
      </c>
      <c r="D2457" s="23" t="s">
        <v>42</v>
      </c>
      <c r="E2457" s="33">
        <v>9646</v>
      </c>
      <c r="F2457" s="33">
        <v>1461</v>
      </c>
      <c r="G2457" s="33">
        <v>7127</v>
      </c>
      <c r="H2457" s="33">
        <v>279</v>
      </c>
      <c r="I2457" s="3">
        <f t="shared" si="76"/>
        <v>16773</v>
      </c>
      <c r="J2457" s="3">
        <f t="shared" si="76"/>
        <v>1740</v>
      </c>
      <c r="K2457" s="3">
        <f t="shared" si="77"/>
        <v>18513</v>
      </c>
    </row>
    <row r="2458" spans="1:11" ht="17.399999999999999" customHeight="1" x14ac:dyDescent="0.3">
      <c r="A2458" s="23" t="s">
        <v>2909</v>
      </c>
      <c r="B2458" s="23" t="s">
        <v>2908</v>
      </c>
      <c r="C2458" s="69">
        <v>1</v>
      </c>
      <c r="D2458" s="23" t="s">
        <v>42</v>
      </c>
      <c r="E2458" s="33">
        <v>9646</v>
      </c>
      <c r="F2458" s="33">
        <v>1461</v>
      </c>
      <c r="G2458" s="33">
        <v>7127</v>
      </c>
      <c r="H2458" s="33">
        <v>279</v>
      </c>
      <c r="I2458" s="3">
        <f t="shared" si="76"/>
        <v>16773</v>
      </c>
      <c r="J2458" s="3">
        <f t="shared" si="76"/>
        <v>1740</v>
      </c>
      <c r="K2458" s="3">
        <f t="shared" si="77"/>
        <v>18513</v>
      </c>
    </row>
    <row r="2459" spans="1:11" ht="17.399999999999999" customHeight="1" x14ac:dyDescent="0.3">
      <c r="A2459" s="23" t="s">
        <v>2901</v>
      </c>
      <c r="B2459" s="23" t="s">
        <v>2900</v>
      </c>
      <c r="C2459" s="69">
        <v>1</v>
      </c>
      <c r="D2459" s="23" t="s">
        <v>42</v>
      </c>
      <c r="E2459" s="33">
        <v>9646</v>
      </c>
      <c r="F2459" s="33">
        <v>1461</v>
      </c>
      <c r="G2459" s="33">
        <v>7127</v>
      </c>
      <c r="H2459" s="33">
        <v>279</v>
      </c>
      <c r="I2459" s="3">
        <f t="shared" si="76"/>
        <v>16773</v>
      </c>
      <c r="J2459" s="3">
        <f t="shared" si="76"/>
        <v>1740</v>
      </c>
      <c r="K2459" s="3">
        <f t="shared" si="77"/>
        <v>18513</v>
      </c>
    </row>
    <row r="2460" spans="1:11" ht="17.399999999999999" customHeight="1" x14ac:dyDescent="0.3">
      <c r="A2460" s="23" t="s">
        <v>2873</v>
      </c>
      <c r="B2460" s="23" t="s">
        <v>2872</v>
      </c>
      <c r="C2460" s="69">
        <v>1</v>
      </c>
      <c r="D2460" s="23" t="s">
        <v>42</v>
      </c>
      <c r="E2460" s="33">
        <v>9646</v>
      </c>
      <c r="F2460" s="33">
        <v>1461</v>
      </c>
      <c r="G2460" s="33">
        <v>7127</v>
      </c>
      <c r="H2460" s="33">
        <v>279</v>
      </c>
      <c r="I2460" s="3">
        <f t="shared" si="76"/>
        <v>16773</v>
      </c>
      <c r="J2460" s="3">
        <f t="shared" si="76"/>
        <v>1740</v>
      </c>
      <c r="K2460" s="3">
        <f t="shared" si="77"/>
        <v>18513</v>
      </c>
    </row>
    <row r="2461" spans="1:11" ht="17.399999999999999" customHeight="1" x14ac:dyDescent="0.3">
      <c r="A2461" s="23" t="s">
        <v>2891</v>
      </c>
      <c r="B2461" s="23" t="s">
        <v>2890</v>
      </c>
      <c r="C2461" s="69">
        <v>1</v>
      </c>
      <c r="D2461" s="23" t="s">
        <v>42</v>
      </c>
      <c r="E2461" s="33">
        <v>9646</v>
      </c>
      <c r="F2461" s="33">
        <v>1461</v>
      </c>
      <c r="G2461" s="33">
        <v>7127</v>
      </c>
      <c r="H2461" s="33">
        <v>279</v>
      </c>
      <c r="I2461" s="3">
        <f t="shared" si="76"/>
        <v>16773</v>
      </c>
      <c r="J2461" s="3">
        <f t="shared" si="76"/>
        <v>1740</v>
      </c>
      <c r="K2461" s="3">
        <f t="shared" si="77"/>
        <v>18513</v>
      </c>
    </row>
    <row r="2462" spans="1:11" ht="17.399999999999999" customHeight="1" x14ac:dyDescent="0.3">
      <c r="A2462" s="23" t="s">
        <v>2875</v>
      </c>
      <c r="B2462" s="23" t="s">
        <v>2874</v>
      </c>
      <c r="C2462" s="69">
        <v>1</v>
      </c>
      <c r="D2462" s="23" t="s">
        <v>42</v>
      </c>
      <c r="E2462" s="33">
        <v>9646</v>
      </c>
      <c r="F2462" s="33">
        <v>1461</v>
      </c>
      <c r="G2462" s="33">
        <v>7127</v>
      </c>
      <c r="H2462" s="33">
        <v>279</v>
      </c>
      <c r="I2462" s="3">
        <f t="shared" si="76"/>
        <v>16773</v>
      </c>
      <c r="J2462" s="3">
        <f t="shared" si="76"/>
        <v>1740</v>
      </c>
      <c r="K2462" s="3">
        <f t="shared" si="77"/>
        <v>18513</v>
      </c>
    </row>
    <row r="2463" spans="1:11" ht="17.399999999999999" customHeight="1" x14ac:dyDescent="0.3">
      <c r="A2463" s="23" t="s">
        <v>2877</v>
      </c>
      <c r="B2463" s="23" t="s">
        <v>2876</v>
      </c>
      <c r="C2463" s="69">
        <v>1</v>
      </c>
      <c r="D2463" s="23" t="s">
        <v>42</v>
      </c>
      <c r="E2463" s="33">
        <v>9646</v>
      </c>
      <c r="F2463" s="33">
        <v>1461</v>
      </c>
      <c r="G2463" s="33">
        <v>7127</v>
      </c>
      <c r="H2463" s="33">
        <v>279</v>
      </c>
      <c r="I2463" s="3">
        <f t="shared" si="76"/>
        <v>16773</v>
      </c>
      <c r="J2463" s="3">
        <f t="shared" si="76"/>
        <v>1740</v>
      </c>
      <c r="K2463" s="3">
        <f t="shared" si="77"/>
        <v>18513</v>
      </c>
    </row>
    <row r="2464" spans="1:11" ht="17.399999999999999" customHeight="1" x14ac:dyDescent="0.3">
      <c r="A2464" s="23" t="s">
        <v>2907</v>
      </c>
      <c r="B2464" s="23" t="s">
        <v>2906</v>
      </c>
      <c r="C2464" s="69">
        <v>1</v>
      </c>
      <c r="D2464" s="23" t="s">
        <v>42</v>
      </c>
      <c r="E2464" s="33">
        <v>9646</v>
      </c>
      <c r="F2464" s="33">
        <v>1461</v>
      </c>
      <c r="G2464" s="33">
        <v>7127</v>
      </c>
      <c r="H2464" s="33">
        <v>279</v>
      </c>
      <c r="I2464" s="3">
        <f t="shared" si="76"/>
        <v>16773</v>
      </c>
      <c r="J2464" s="3">
        <f t="shared" si="76"/>
        <v>1740</v>
      </c>
      <c r="K2464" s="3">
        <f t="shared" si="77"/>
        <v>18513</v>
      </c>
    </row>
    <row r="2465" spans="1:11" ht="17.399999999999999" customHeight="1" x14ac:dyDescent="0.3">
      <c r="A2465" s="23" t="s">
        <v>2867</v>
      </c>
      <c r="B2465" s="23" t="s">
        <v>2866</v>
      </c>
      <c r="C2465" s="69">
        <v>1</v>
      </c>
      <c r="D2465" s="23" t="s">
        <v>42</v>
      </c>
      <c r="E2465" s="33">
        <v>9646</v>
      </c>
      <c r="F2465" s="33">
        <v>1461</v>
      </c>
      <c r="G2465" s="33">
        <v>7127</v>
      </c>
      <c r="H2465" s="33">
        <v>279</v>
      </c>
      <c r="I2465" s="3">
        <f t="shared" si="76"/>
        <v>16773</v>
      </c>
      <c r="J2465" s="3">
        <f t="shared" si="76"/>
        <v>1740</v>
      </c>
      <c r="K2465" s="3">
        <f t="shared" si="77"/>
        <v>18513</v>
      </c>
    </row>
    <row r="2466" spans="1:11" ht="17.399999999999999" customHeight="1" x14ac:dyDescent="0.3">
      <c r="A2466" s="23" t="s">
        <v>2903</v>
      </c>
      <c r="B2466" s="23" t="s">
        <v>2902</v>
      </c>
      <c r="C2466" s="69">
        <v>1</v>
      </c>
      <c r="D2466" s="23" t="s">
        <v>42</v>
      </c>
      <c r="E2466" s="33">
        <v>9646</v>
      </c>
      <c r="F2466" s="33">
        <v>1461</v>
      </c>
      <c r="G2466" s="33">
        <v>7127</v>
      </c>
      <c r="H2466" s="33">
        <v>279</v>
      </c>
      <c r="I2466" s="3">
        <f t="shared" si="76"/>
        <v>16773</v>
      </c>
      <c r="J2466" s="3">
        <f t="shared" si="76"/>
        <v>1740</v>
      </c>
      <c r="K2466" s="3">
        <f t="shared" si="77"/>
        <v>18513</v>
      </c>
    </row>
    <row r="2467" spans="1:11" ht="17.399999999999999" customHeight="1" x14ac:dyDescent="0.3">
      <c r="A2467" s="23" t="s">
        <v>1246</v>
      </c>
      <c r="B2467" s="23" t="s">
        <v>1245</v>
      </c>
      <c r="C2467" s="69">
        <v>1</v>
      </c>
      <c r="D2467" s="23" t="s">
        <v>9</v>
      </c>
      <c r="E2467" s="33">
        <v>0</v>
      </c>
      <c r="F2467" s="33">
        <v>0</v>
      </c>
      <c r="G2467" s="33">
        <v>14686</v>
      </c>
      <c r="H2467" s="33">
        <v>3678</v>
      </c>
      <c r="I2467" s="3">
        <f t="shared" si="76"/>
        <v>14686</v>
      </c>
      <c r="J2467" s="3">
        <f t="shared" si="76"/>
        <v>3678</v>
      </c>
      <c r="K2467" s="3">
        <f t="shared" si="77"/>
        <v>18364</v>
      </c>
    </row>
    <row r="2468" spans="1:11" ht="17.399999999999999" customHeight="1" x14ac:dyDescent="0.3">
      <c r="A2468" s="23" t="s">
        <v>1248</v>
      </c>
      <c r="B2468" s="23" t="s">
        <v>1247</v>
      </c>
      <c r="C2468" s="69">
        <v>1</v>
      </c>
      <c r="D2468" s="23" t="s">
        <v>9</v>
      </c>
      <c r="E2468" s="33">
        <v>0</v>
      </c>
      <c r="F2468" s="33">
        <v>0</v>
      </c>
      <c r="G2468" s="33">
        <v>14686</v>
      </c>
      <c r="H2468" s="33">
        <v>3678</v>
      </c>
      <c r="I2468" s="3">
        <f t="shared" si="76"/>
        <v>14686</v>
      </c>
      <c r="J2468" s="3">
        <f t="shared" si="76"/>
        <v>3678</v>
      </c>
      <c r="K2468" s="3">
        <f t="shared" si="77"/>
        <v>18364</v>
      </c>
    </row>
    <row r="2469" spans="1:11" ht="17.399999999999999" customHeight="1" x14ac:dyDescent="0.3">
      <c r="A2469" s="23" t="s">
        <v>307</v>
      </c>
      <c r="B2469" s="23" t="s">
        <v>306</v>
      </c>
      <c r="C2469" s="69">
        <v>1</v>
      </c>
      <c r="D2469" s="23" t="s">
        <v>238</v>
      </c>
      <c r="E2469" s="33">
        <v>11186</v>
      </c>
      <c r="F2469" s="33">
        <v>441</v>
      </c>
      <c r="G2469" s="33">
        <v>5937</v>
      </c>
      <c r="H2469" s="33">
        <v>613</v>
      </c>
      <c r="I2469" s="3">
        <f t="shared" si="76"/>
        <v>17123</v>
      </c>
      <c r="J2469" s="3">
        <f t="shared" si="76"/>
        <v>1054</v>
      </c>
      <c r="K2469" s="3">
        <f t="shared" si="77"/>
        <v>18177</v>
      </c>
    </row>
    <row r="2470" spans="1:11" ht="17.399999999999999" customHeight="1" x14ac:dyDescent="0.3">
      <c r="A2470" s="23" t="s">
        <v>343</v>
      </c>
      <c r="B2470" s="23" t="s">
        <v>342</v>
      </c>
      <c r="C2470" s="69">
        <v>1</v>
      </c>
      <c r="D2470" s="23" t="s">
        <v>240</v>
      </c>
      <c r="E2470" s="33">
        <v>9486</v>
      </c>
      <c r="F2470" s="33">
        <v>2206</v>
      </c>
      <c r="G2470" s="33">
        <v>5115</v>
      </c>
      <c r="H2470" s="33">
        <v>682</v>
      </c>
      <c r="I2470" s="3">
        <f t="shared" si="76"/>
        <v>14601</v>
      </c>
      <c r="J2470" s="3">
        <f t="shared" si="76"/>
        <v>2888</v>
      </c>
      <c r="K2470" s="3">
        <f t="shared" si="77"/>
        <v>17489</v>
      </c>
    </row>
    <row r="2471" spans="1:11" ht="17.399999999999999" customHeight="1" x14ac:dyDescent="0.3">
      <c r="A2471" s="23" t="s">
        <v>325</v>
      </c>
      <c r="B2471" s="23" t="s">
        <v>324</v>
      </c>
      <c r="C2471" s="69">
        <v>1</v>
      </c>
      <c r="D2471" s="23" t="s">
        <v>240</v>
      </c>
      <c r="E2471" s="33">
        <v>9486</v>
      </c>
      <c r="F2471" s="33">
        <v>2206</v>
      </c>
      <c r="G2471" s="33">
        <v>5115</v>
      </c>
      <c r="H2471" s="33">
        <v>682</v>
      </c>
      <c r="I2471" s="3">
        <f t="shared" si="76"/>
        <v>14601</v>
      </c>
      <c r="J2471" s="3">
        <f t="shared" si="76"/>
        <v>2888</v>
      </c>
      <c r="K2471" s="3">
        <f t="shared" si="77"/>
        <v>17489</v>
      </c>
    </row>
    <row r="2472" spans="1:11" ht="17.399999999999999" customHeight="1" x14ac:dyDescent="0.3">
      <c r="A2472" s="23" t="s">
        <v>333</v>
      </c>
      <c r="B2472" s="23" t="s">
        <v>332</v>
      </c>
      <c r="C2472" s="69">
        <v>1</v>
      </c>
      <c r="D2472" s="23" t="s">
        <v>240</v>
      </c>
      <c r="E2472" s="33">
        <v>9486</v>
      </c>
      <c r="F2472" s="33">
        <v>2206</v>
      </c>
      <c r="G2472" s="33">
        <v>5115</v>
      </c>
      <c r="H2472" s="33">
        <v>682</v>
      </c>
      <c r="I2472" s="3">
        <f t="shared" si="76"/>
        <v>14601</v>
      </c>
      <c r="J2472" s="3">
        <f t="shared" si="76"/>
        <v>2888</v>
      </c>
      <c r="K2472" s="3">
        <f t="shared" si="77"/>
        <v>17489</v>
      </c>
    </row>
    <row r="2473" spans="1:11" ht="17.399999999999999" customHeight="1" x14ac:dyDescent="0.3">
      <c r="A2473" s="23" t="s">
        <v>4851</v>
      </c>
      <c r="B2473" s="23" t="s">
        <v>4850</v>
      </c>
      <c r="C2473" s="69">
        <v>1</v>
      </c>
      <c r="D2473" s="23" t="s">
        <v>41</v>
      </c>
      <c r="E2473" s="33">
        <v>8800</v>
      </c>
      <c r="F2473" s="33">
        <v>2000</v>
      </c>
      <c r="G2473" s="33">
        <v>6073</v>
      </c>
      <c r="H2473" s="33">
        <v>499</v>
      </c>
      <c r="I2473" s="3">
        <f t="shared" si="76"/>
        <v>14873</v>
      </c>
      <c r="J2473" s="3">
        <f t="shared" si="76"/>
        <v>2499</v>
      </c>
      <c r="K2473" s="3">
        <f t="shared" si="77"/>
        <v>17372</v>
      </c>
    </row>
    <row r="2474" spans="1:11" ht="17.399999999999999" customHeight="1" x14ac:dyDescent="0.3">
      <c r="A2474" s="23" t="s">
        <v>4815</v>
      </c>
      <c r="B2474" s="23" t="s">
        <v>4814</v>
      </c>
      <c r="C2474" s="69">
        <v>1</v>
      </c>
      <c r="D2474" s="23" t="s">
        <v>41</v>
      </c>
      <c r="E2474" s="33">
        <v>8800</v>
      </c>
      <c r="F2474" s="33">
        <v>2000</v>
      </c>
      <c r="G2474" s="33">
        <v>6073</v>
      </c>
      <c r="H2474" s="33">
        <v>499</v>
      </c>
      <c r="I2474" s="3">
        <f t="shared" si="76"/>
        <v>14873</v>
      </c>
      <c r="J2474" s="3">
        <f t="shared" si="76"/>
        <v>2499</v>
      </c>
      <c r="K2474" s="3">
        <f t="shared" si="77"/>
        <v>17372</v>
      </c>
    </row>
    <row r="2475" spans="1:11" ht="17.399999999999999" customHeight="1" x14ac:dyDescent="0.3">
      <c r="A2475" s="23" t="s">
        <v>4821</v>
      </c>
      <c r="B2475" s="23" t="s">
        <v>4820</v>
      </c>
      <c r="C2475" s="69">
        <v>1</v>
      </c>
      <c r="D2475" s="23" t="s">
        <v>41</v>
      </c>
      <c r="E2475" s="33">
        <v>8800</v>
      </c>
      <c r="F2475" s="33">
        <v>2000</v>
      </c>
      <c r="G2475" s="33">
        <v>6073</v>
      </c>
      <c r="H2475" s="33">
        <v>499</v>
      </c>
      <c r="I2475" s="3">
        <f t="shared" si="76"/>
        <v>14873</v>
      </c>
      <c r="J2475" s="3">
        <f t="shared" si="76"/>
        <v>2499</v>
      </c>
      <c r="K2475" s="3">
        <f t="shared" si="77"/>
        <v>17372</v>
      </c>
    </row>
    <row r="2476" spans="1:11" ht="17.399999999999999" customHeight="1" x14ac:dyDescent="0.3">
      <c r="A2476" s="23" t="s">
        <v>375</v>
      </c>
      <c r="B2476" s="23" t="s">
        <v>374</v>
      </c>
      <c r="C2476" s="69">
        <v>1</v>
      </c>
      <c r="D2476" s="23" t="s">
        <v>195</v>
      </c>
      <c r="E2476" s="33">
        <v>0</v>
      </c>
      <c r="F2476" s="33">
        <v>0</v>
      </c>
      <c r="G2476" s="33">
        <v>17275</v>
      </c>
      <c r="H2476" s="33">
        <v>0</v>
      </c>
      <c r="I2476" s="3">
        <f t="shared" si="76"/>
        <v>17275</v>
      </c>
      <c r="J2476" s="3">
        <f t="shared" si="76"/>
        <v>0</v>
      </c>
      <c r="K2476" s="3">
        <f t="shared" si="77"/>
        <v>17275</v>
      </c>
    </row>
    <row r="2477" spans="1:11" ht="17.399999999999999" customHeight="1" x14ac:dyDescent="0.3">
      <c r="A2477" s="23" t="s">
        <v>391</v>
      </c>
      <c r="B2477" s="23" t="s">
        <v>390</v>
      </c>
      <c r="C2477" s="69">
        <v>1</v>
      </c>
      <c r="D2477" s="23" t="s">
        <v>195</v>
      </c>
      <c r="E2477" s="33">
        <v>0</v>
      </c>
      <c r="F2477" s="33">
        <v>0</v>
      </c>
      <c r="G2477" s="33">
        <v>17275</v>
      </c>
      <c r="H2477" s="33">
        <v>0</v>
      </c>
      <c r="I2477" s="3">
        <f t="shared" si="76"/>
        <v>17275</v>
      </c>
      <c r="J2477" s="3">
        <f t="shared" si="76"/>
        <v>0</v>
      </c>
      <c r="K2477" s="3">
        <f t="shared" si="77"/>
        <v>17275</v>
      </c>
    </row>
    <row r="2478" spans="1:11" ht="17.399999999999999" customHeight="1" x14ac:dyDescent="0.3">
      <c r="A2478" s="23" t="s">
        <v>385</v>
      </c>
      <c r="B2478" s="23" t="s">
        <v>384</v>
      </c>
      <c r="C2478" s="69">
        <v>1</v>
      </c>
      <c r="D2478" s="23" t="s">
        <v>195</v>
      </c>
      <c r="E2478" s="33">
        <v>0</v>
      </c>
      <c r="F2478" s="33">
        <v>0</v>
      </c>
      <c r="G2478" s="33">
        <v>17275</v>
      </c>
      <c r="H2478" s="33">
        <v>0</v>
      </c>
      <c r="I2478" s="3">
        <f t="shared" si="76"/>
        <v>17275</v>
      </c>
      <c r="J2478" s="3">
        <f t="shared" si="76"/>
        <v>0</v>
      </c>
      <c r="K2478" s="3">
        <f t="shared" si="77"/>
        <v>17275</v>
      </c>
    </row>
    <row r="2479" spans="1:11" ht="17.399999999999999" customHeight="1" x14ac:dyDescent="0.3">
      <c r="A2479" s="23" t="s">
        <v>377</v>
      </c>
      <c r="B2479" s="23" t="s">
        <v>376</v>
      </c>
      <c r="C2479" s="69">
        <v>1</v>
      </c>
      <c r="D2479" s="23" t="s">
        <v>195</v>
      </c>
      <c r="E2479" s="33">
        <v>0</v>
      </c>
      <c r="F2479" s="33">
        <v>0</v>
      </c>
      <c r="G2479" s="33">
        <v>17275</v>
      </c>
      <c r="H2479" s="33">
        <v>0</v>
      </c>
      <c r="I2479" s="3">
        <f t="shared" si="76"/>
        <v>17275</v>
      </c>
      <c r="J2479" s="3">
        <f t="shared" si="76"/>
        <v>0</v>
      </c>
      <c r="K2479" s="3">
        <f t="shared" si="77"/>
        <v>17275</v>
      </c>
    </row>
    <row r="2480" spans="1:11" ht="17.399999999999999" customHeight="1" x14ac:dyDescent="0.3">
      <c r="A2480" s="23" t="s">
        <v>4531</v>
      </c>
      <c r="B2480" s="23" t="s">
        <v>4530</v>
      </c>
      <c r="C2480" s="69">
        <v>1</v>
      </c>
      <c r="D2480" s="23" t="s">
        <v>5200</v>
      </c>
      <c r="E2480" s="33">
        <v>0</v>
      </c>
      <c r="F2480" s="33">
        <v>0</v>
      </c>
      <c r="G2480" s="33">
        <v>15288</v>
      </c>
      <c r="H2480" s="33">
        <v>1924</v>
      </c>
      <c r="I2480" s="3">
        <f t="shared" si="76"/>
        <v>15288</v>
      </c>
      <c r="J2480" s="3">
        <f t="shared" si="76"/>
        <v>1924</v>
      </c>
      <c r="K2480" s="3">
        <f t="shared" si="77"/>
        <v>17212</v>
      </c>
    </row>
    <row r="2481" spans="1:11" ht="17.399999999999999" customHeight="1" x14ac:dyDescent="0.3">
      <c r="A2481" s="23" t="s">
        <v>291</v>
      </c>
      <c r="B2481" s="23" t="s">
        <v>290</v>
      </c>
      <c r="C2481" s="69">
        <v>1</v>
      </c>
      <c r="D2481" s="23" t="s">
        <v>241</v>
      </c>
      <c r="E2481" s="33">
        <v>9511</v>
      </c>
      <c r="F2481" s="33">
        <v>1455</v>
      </c>
      <c r="G2481" s="33">
        <v>5581</v>
      </c>
      <c r="H2481" s="33">
        <v>526</v>
      </c>
      <c r="I2481" s="3">
        <f t="shared" si="76"/>
        <v>15092</v>
      </c>
      <c r="J2481" s="3">
        <f t="shared" si="76"/>
        <v>1981</v>
      </c>
      <c r="K2481" s="3">
        <f t="shared" si="77"/>
        <v>17073</v>
      </c>
    </row>
    <row r="2482" spans="1:11" ht="17.399999999999999" customHeight="1" x14ac:dyDescent="0.3">
      <c r="A2482" s="23" t="s">
        <v>295</v>
      </c>
      <c r="B2482" s="23" t="s">
        <v>294</v>
      </c>
      <c r="C2482" s="69">
        <v>1</v>
      </c>
      <c r="D2482" s="23" t="s">
        <v>241</v>
      </c>
      <c r="E2482" s="33">
        <v>9511</v>
      </c>
      <c r="F2482" s="33">
        <v>1455</v>
      </c>
      <c r="G2482" s="33">
        <v>5581</v>
      </c>
      <c r="H2482" s="33">
        <v>526</v>
      </c>
      <c r="I2482" s="3">
        <f t="shared" si="76"/>
        <v>15092</v>
      </c>
      <c r="J2482" s="3">
        <f t="shared" si="76"/>
        <v>1981</v>
      </c>
      <c r="K2482" s="3">
        <f t="shared" si="77"/>
        <v>17073</v>
      </c>
    </row>
    <row r="2483" spans="1:11" ht="17.399999999999999" customHeight="1" x14ac:dyDescent="0.3">
      <c r="A2483" s="23" t="s">
        <v>1456</v>
      </c>
      <c r="B2483" s="23" t="s">
        <v>1455</v>
      </c>
      <c r="C2483" s="69">
        <v>1</v>
      </c>
      <c r="D2483" s="23" t="s">
        <v>103</v>
      </c>
      <c r="E2483" s="33">
        <v>13720</v>
      </c>
      <c r="F2483" s="33">
        <v>3064</v>
      </c>
      <c r="G2483" s="33">
        <v>0</v>
      </c>
      <c r="H2483" s="33">
        <v>0</v>
      </c>
      <c r="I2483" s="3">
        <f t="shared" si="76"/>
        <v>13720</v>
      </c>
      <c r="J2483" s="3">
        <f t="shared" si="76"/>
        <v>3064</v>
      </c>
      <c r="K2483" s="3">
        <f t="shared" si="77"/>
        <v>16784</v>
      </c>
    </row>
    <row r="2484" spans="1:11" ht="17.399999999999999" customHeight="1" x14ac:dyDescent="0.3">
      <c r="A2484" s="23" t="s">
        <v>2869</v>
      </c>
      <c r="B2484" s="23" t="s">
        <v>2868</v>
      </c>
      <c r="C2484" s="69">
        <v>1</v>
      </c>
      <c r="D2484" s="23" t="s">
        <v>42</v>
      </c>
      <c r="E2484" s="33">
        <v>9646</v>
      </c>
      <c r="F2484" s="33">
        <v>0</v>
      </c>
      <c r="G2484" s="33">
        <v>7127</v>
      </c>
      <c r="H2484" s="33">
        <v>0</v>
      </c>
      <c r="I2484" s="3">
        <f t="shared" si="76"/>
        <v>16773</v>
      </c>
      <c r="J2484" s="3">
        <f t="shared" si="76"/>
        <v>0</v>
      </c>
      <c r="K2484" s="3">
        <f t="shared" si="77"/>
        <v>16773</v>
      </c>
    </row>
    <row r="2485" spans="1:11" ht="17.399999999999999" customHeight="1" x14ac:dyDescent="0.3">
      <c r="A2485" s="23" t="s">
        <v>2885</v>
      </c>
      <c r="B2485" s="23" t="s">
        <v>2884</v>
      </c>
      <c r="C2485" s="69">
        <v>1</v>
      </c>
      <c r="D2485" s="23" t="s">
        <v>42</v>
      </c>
      <c r="E2485" s="33">
        <v>9646</v>
      </c>
      <c r="F2485" s="33">
        <v>0</v>
      </c>
      <c r="G2485" s="33">
        <v>7127</v>
      </c>
      <c r="H2485" s="33">
        <v>0</v>
      </c>
      <c r="I2485" s="3">
        <f t="shared" si="76"/>
        <v>16773</v>
      </c>
      <c r="J2485" s="3">
        <f t="shared" si="76"/>
        <v>0</v>
      </c>
      <c r="K2485" s="3">
        <f t="shared" si="77"/>
        <v>16773</v>
      </c>
    </row>
    <row r="2486" spans="1:11" ht="17.399999999999999" customHeight="1" x14ac:dyDescent="0.3">
      <c r="A2486" s="23" t="s">
        <v>1500</v>
      </c>
      <c r="B2486" s="23" t="s">
        <v>1499</v>
      </c>
      <c r="C2486" s="69">
        <v>1</v>
      </c>
      <c r="D2486" s="23" t="s">
        <v>216</v>
      </c>
      <c r="E2486" s="33">
        <v>14450</v>
      </c>
      <c r="F2486" s="33">
        <v>1694</v>
      </c>
      <c r="G2486" s="33">
        <v>0</v>
      </c>
      <c r="H2486" s="33">
        <v>0</v>
      </c>
      <c r="I2486" s="3">
        <f t="shared" si="76"/>
        <v>14450</v>
      </c>
      <c r="J2486" s="3">
        <f t="shared" si="76"/>
        <v>1694</v>
      </c>
      <c r="K2486" s="3">
        <f t="shared" si="77"/>
        <v>16144</v>
      </c>
    </row>
    <row r="2487" spans="1:11" ht="17.399999999999999" customHeight="1" x14ac:dyDescent="0.3">
      <c r="A2487" s="23" t="s">
        <v>1408</v>
      </c>
      <c r="B2487" s="23" t="s">
        <v>1407</v>
      </c>
      <c r="C2487" s="69">
        <v>1</v>
      </c>
      <c r="D2487" s="23" t="s">
        <v>151</v>
      </c>
      <c r="E2487" s="33">
        <v>13250</v>
      </c>
      <c r="F2487" s="33">
        <v>2095</v>
      </c>
      <c r="G2487" s="33">
        <v>0</v>
      </c>
      <c r="H2487" s="33">
        <v>0</v>
      </c>
      <c r="I2487" s="3">
        <f t="shared" si="76"/>
        <v>13250</v>
      </c>
      <c r="J2487" s="3">
        <f t="shared" si="76"/>
        <v>2095</v>
      </c>
      <c r="K2487" s="3">
        <f t="shared" si="77"/>
        <v>15345</v>
      </c>
    </row>
    <row r="2488" spans="1:11" ht="17.399999999999999" customHeight="1" x14ac:dyDescent="0.3">
      <c r="A2488" s="23" t="s">
        <v>1412</v>
      </c>
      <c r="B2488" s="23" t="s">
        <v>1411</v>
      </c>
      <c r="C2488" s="69">
        <v>1</v>
      </c>
      <c r="D2488" s="23" t="s">
        <v>151</v>
      </c>
      <c r="E2488" s="33">
        <v>13250</v>
      </c>
      <c r="F2488" s="33">
        <v>2095</v>
      </c>
      <c r="G2488" s="33">
        <v>0</v>
      </c>
      <c r="H2488" s="33">
        <v>0</v>
      </c>
      <c r="I2488" s="3">
        <f t="shared" si="76"/>
        <v>13250</v>
      </c>
      <c r="J2488" s="3">
        <f t="shared" si="76"/>
        <v>2095</v>
      </c>
      <c r="K2488" s="3">
        <f t="shared" si="77"/>
        <v>15345</v>
      </c>
    </row>
    <row r="2489" spans="1:11" ht="17.399999999999999" customHeight="1" x14ac:dyDescent="0.3">
      <c r="A2489" s="23" t="s">
        <v>1424</v>
      </c>
      <c r="B2489" s="23" t="s">
        <v>1423</v>
      </c>
      <c r="C2489" s="69">
        <v>1</v>
      </c>
      <c r="D2489" s="23" t="s">
        <v>151</v>
      </c>
      <c r="E2489" s="33">
        <v>13250</v>
      </c>
      <c r="F2489" s="33">
        <v>2095</v>
      </c>
      <c r="G2489" s="33">
        <v>0</v>
      </c>
      <c r="H2489" s="33">
        <v>0</v>
      </c>
      <c r="I2489" s="3">
        <f t="shared" si="76"/>
        <v>13250</v>
      </c>
      <c r="J2489" s="3">
        <f t="shared" si="76"/>
        <v>2095</v>
      </c>
      <c r="K2489" s="3">
        <f t="shared" si="77"/>
        <v>15345</v>
      </c>
    </row>
    <row r="2490" spans="1:11" ht="17.399999999999999" customHeight="1" x14ac:dyDescent="0.3">
      <c r="A2490" s="23" t="s">
        <v>1410</v>
      </c>
      <c r="B2490" s="23" t="s">
        <v>1409</v>
      </c>
      <c r="C2490" s="69">
        <v>1</v>
      </c>
      <c r="D2490" s="23" t="s">
        <v>151</v>
      </c>
      <c r="E2490" s="33">
        <v>13250</v>
      </c>
      <c r="F2490" s="33">
        <v>2095</v>
      </c>
      <c r="G2490" s="33">
        <v>0</v>
      </c>
      <c r="H2490" s="33">
        <v>0</v>
      </c>
      <c r="I2490" s="3">
        <f t="shared" si="76"/>
        <v>13250</v>
      </c>
      <c r="J2490" s="3">
        <f t="shared" si="76"/>
        <v>2095</v>
      </c>
      <c r="K2490" s="3">
        <f t="shared" si="77"/>
        <v>15345</v>
      </c>
    </row>
    <row r="2491" spans="1:11" ht="17.399999999999999" customHeight="1" x14ac:dyDescent="0.3">
      <c r="A2491" s="23" t="s">
        <v>1426</v>
      </c>
      <c r="B2491" s="23" t="s">
        <v>1425</v>
      </c>
      <c r="C2491" s="69">
        <v>1</v>
      </c>
      <c r="D2491" s="23" t="s">
        <v>151</v>
      </c>
      <c r="E2491" s="33">
        <v>13250</v>
      </c>
      <c r="F2491" s="33">
        <v>2095</v>
      </c>
      <c r="G2491" s="33">
        <v>0</v>
      </c>
      <c r="H2491" s="33">
        <v>0</v>
      </c>
      <c r="I2491" s="3">
        <f t="shared" si="76"/>
        <v>13250</v>
      </c>
      <c r="J2491" s="3">
        <f t="shared" si="76"/>
        <v>2095</v>
      </c>
      <c r="K2491" s="3">
        <f t="shared" si="77"/>
        <v>15345</v>
      </c>
    </row>
    <row r="2492" spans="1:11" ht="17.399999999999999" customHeight="1" x14ac:dyDescent="0.3">
      <c r="A2492" s="23" t="s">
        <v>1414</v>
      </c>
      <c r="B2492" s="23" t="s">
        <v>1413</v>
      </c>
      <c r="C2492" s="69">
        <v>1</v>
      </c>
      <c r="D2492" s="23" t="s">
        <v>151</v>
      </c>
      <c r="E2492" s="33">
        <v>13250</v>
      </c>
      <c r="F2492" s="33">
        <v>2095</v>
      </c>
      <c r="G2492" s="33">
        <v>0</v>
      </c>
      <c r="H2492" s="33">
        <v>0</v>
      </c>
      <c r="I2492" s="3">
        <f t="shared" si="76"/>
        <v>13250</v>
      </c>
      <c r="J2492" s="3">
        <f t="shared" si="76"/>
        <v>2095</v>
      </c>
      <c r="K2492" s="3">
        <f t="shared" si="77"/>
        <v>15345</v>
      </c>
    </row>
    <row r="2493" spans="1:11" ht="17.399999999999999" customHeight="1" x14ac:dyDescent="0.3">
      <c r="A2493" s="23" t="s">
        <v>1406</v>
      </c>
      <c r="B2493" s="23" t="s">
        <v>1405</v>
      </c>
      <c r="C2493" s="69">
        <v>1</v>
      </c>
      <c r="D2493" s="23" t="s">
        <v>151</v>
      </c>
      <c r="E2493" s="33">
        <v>13250</v>
      </c>
      <c r="F2493" s="33">
        <v>2095</v>
      </c>
      <c r="G2493" s="33">
        <v>0</v>
      </c>
      <c r="H2493" s="33">
        <v>0</v>
      </c>
      <c r="I2493" s="3">
        <f t="shared" si="76"/>
        <v>13250</v>
      </c>
      <c r="J2493" s="3">
        <f t="shared" si="76"/>
        <v>2095</v>
      </c>
      <c r="K2493" s="3">
        <f t="shared" si="77"/>
        <v>15345</v>
      </c>
    </row>
    <row r="2494" spans="1:11" ht="17.399999999999999" customHeight="1" x14ac:dyDescent="0.3">
      <c r="A2494" s="23" t="s">
        <v>1404</v>
      </c>
      <c r="B2494" s="23" t="s">
        <v>1403</v>
      </c>
      <c r="C2494" s="69">
        <v>1</v>
      </c>
      <c r="D2494" s="23" t="s">
        <v>151</v>
      </c>
      <c r="E2494" s="33">
        <v>13250</v>
      </c>
      <c r="F2494" s="33">
        <v>2095</v>
      </c>
      <c r="G2494" s="33">
        <v>0</v>
      </c>
      <c r="H2494" s="33">
        <v>0</v>
      </c>
      <c r="I2494" s="3">
        <f t="shared" si="76"/>
        <v>13250</v>
      </c>
      <c r="J2494" s="3">
        <f t="shared" si="76"/>
        <v>2095</v>
      </c>
      <c r="K2494" s="3">
        <f t="shared" si="77"/>
        <v>15345</v>
      </c>
    </row>
    <row r="2495" spans="1:11" ht="17.399999999999999" customHeight="1" x14ac:dyDescent="0.3">
      <c r="A2495" s="23" t="s">
        <v>1402</v>
      </c>
      <c r="B2495" s="23" t="s">
        <v>1401</v>
      </c>
      <c r="C2495" s="69">
        <v>1</v>
      </c>
      <c r="D2495" s="23" t="s">
        <v>151</v>
      </c>
      <c r="E2495" s="33">
        <v>13250</v>
      </c>
      <c r="F2495" s="33">
        <v>2095</v>
      </c>
      <c r="G2495" s="33">
        <v>0</v>
      </c>
      <c r="H2495" s="33">
        <v>0</v>
      </c>
      <c r="I2495" s="3">
        <f t="shared" si="76"/>
        <v>13250</v>
      </c>
      <c r="J2495" s="3">
        <f t="shared" si="76"/>
        <v>2095</v>
      </c>
      <c r="K2495" s="3">
        <f t="shared" si="77"/>
        <v>15345</v>
      </c>
    </row>
    <row r="2496" spans="1:11" ht="17.399999999999999" customHeight="1" x14ac:dyDescent="0.3">
      <c r="A2496" s="23" t="s">
        <v>1418</v>
      </c>
      <c r="B2496" s="23" t="s">
        <v>1417</v>
      </c>
      <c r="C2496" s="69">
        <v>1</v>
      </c>
      <c r="D2496" s="23" t="s">
        <v>151</v>
      </c>
      <c r="E2496" s="33">
        <v>13250</v>
      </c>
      <c r="F2496" s="33">
        <v>2095</v>
      </c>
      <c r="G2496" s="33">
        <v>0</v>
      </c>
      <c r="H2496" s="33">
        <v>0</v>
      </c>
      <c r="I2496" s="3">
        <f t="shared" si="76"/>
        <v>13250</v>
      </c>
      <c r="J2496" s="3">
        <f t="shared" si="76"/>
        <v>2095</v>
      </c>
      <c r="K2496" s="3">
        <f t="shared" si="77"/>
        <v>15345</v>
      </c>
    </row>
    <row r="2497" spans="1:11" ht="17.399999999999999" customHeight="1" x14ac:dyDescent="0.3">
      <c r="A2497" s="23" t="s">
        <v>1420</v>
      </c>
      <c r="B2497" s="23" t="s">
        <v>1419</v>
      </c>
      <c r="C2497" s="69">
        <v>1</v>
      </c>
      <c r="D2497" s="23" t="s">
        <v>151</v>
      </c>
      <c r="E2497" s="33">
        <v>13250</v>
      </c>
      <c r="F2497" s="33">
        <v>2095</v>
      </c>
      <c r="G2497" s="33">
        <v>0</v>
      </c>
      <c r="H2497" s="33">
        <v>0</v>
      </c>
      <c r="I2497" s="3">
        <f t="shared" si="76"/>
        <v>13250</v>
      </c>
      <c r="J2497" s="3">
        <f t="shared" si="76"/>
        <v>2095</v>
      </c>
      <c r="K2497" s="3">
        <f t="shared" si="77"/>
        <v>15345</v>
      </c>
    </row>
    <row r="2498" spans="1:11" ht="17.399999999999999" customHeight="1" x14ac:dyDescent="0.3">
      <c r="A2498" s="23" t="s">
        <v>1422</v>
      </c>
      <c r="B2498" s="23" t="s">
        <v>1421</v>
      </c>
      <c r="C2498" s="69">
        <v>1</v>
      </c>
      <c r="D2498" s="23" t="s">
        <v>151</v>
      </c>
      <c r="E2498" s="33">
        <v>13250</v>
      </c>
      <c r="F2498" s="33">
        <v>2095</v>
      </c>
      <c r="G2498" s="33">
        <v>0</v>
      </c>
      <c r="H2498" s="33">
        <v>0</v>
      </c>
      <c r="I2498" s="3">
        <f t="shared" ref="I2498:J2561" si="78">+E2498+G2498</f>
        <v>13250</v>
      </c>
      <c r="J2498" s="3">
        <f t="shared" si="78"/>
        <v>2095</v>
      </c>
      <c r="K2498" s="3">
        <f t="shared" ref="K2498:K2561" si="79">+I2498+J2498</f>
        <v>15345</v>
      </c>
    </row>
    <row r="2499" spans="1:11" ht="17.399999999999999" customHeight="1" x14ac:dyDescent="0.3">
      <c r="A2499" s="23" t="s">
        <v>1416</v>
      </c>
      <c r="B2499" s="23" t="s">
        <v>1415</v>
      </c>
      <c r="C2499" s="69">
        <v>1</v>
      </c>
      <c r="D2499" s="23" t="s">
        <v>151</v>
      </c>
      <c r="E2499" s="33">
        <v>13250</v>
      </c>
      <c r="F2499" s="33">
        <v>2095</v>
      </c>
      <c r="G2499" s="33">
        <v>0</v>
      </c>
      <c r="H2499" s="33">
        <v>0</v>
      </c>
      <c r="I2499" s="3">
        <f t="shared" si="78"/>
        <v>13250</v>
      </c>
      <c r="J2499" s="3">
        <f t="shared" si="78"/>
        <v>2095</v>
      </c>
      <c r="K2499" s="3">
        <f t="shared" si="79"/>
        <v>15345</v>
      </c>
    </row>
    <row r="2500" spans="1:11" ht="17.399999999999999" customHeight="1" x14ac:dyDescent="0.3">
      <c r="A2500" s="23" t="s">
        <v>393</v>
      </c>
      <c r="B2500" s="23" t="s">
        <v>392</v>
      </c>
      <c r="C2500" s="69">
        <v>1</v>
      </c>
      <c r="D2500" s="23" t="s">
        <v>242</v>
      </c>
      <c r="E2500" s="33">
        <v>7631</v>
      </c>
      <c r="F2500" s="33">
        <v>1284</v>
      </c>
      <c r="G2500" s="33">
        <v>5364</v>
      </c>
      <c r="H2500" s="33">
        <v>497</v>
      </c>
      <c r="I2500" s="3">
        <f t="shared" si="78"/>
        <v>12995</v>
      </c>
      <c r="J2500" s="3">
        <f t="shared" si="78"/>
        <v>1781</v>
      </c>
      <c r="K2500" s="3">
        <f t="shared" si="79"/>
        <v>14776</v>
      </c>
    </row>
    <row r="2501" spans="1:11" ht="17.399999999999999" customHeight="1" x14ac:dyDescent="0.3">
      <c r="A2501" s="23" t="s">
        <v>397</v>
      </c>
      <c r="B2501" s="23" t="s">
        <v>396</v>
      </c>
      <c r="C2501" s="69">
        <v>1</v>
      </c>
      <c r="D2501" s="23" t="s">
        <v>219</v>
      </c>
      <c r="E2501" s="33">
        <v>0</v>
      </c>
      <c r="F2501" s="33">
        <v>0</v>
      </c>
      <c r="G2501" s="33">
        <v>14773</v>
      </c>
      <c r="H2501" s="33">
        <v>0</v>
      </c>
      <c r="I2501" s="3">
        <f t="shared" si="78"/>
        <v>14773</v>
      </c>
      <c r="J2501" s="3">
        <f t="shared" si="78"/>
        <v>0</v>
      </c>
      <c r="K2501" s="3">
        <f t="shared" si="79"/>
        <v>14773</v>
      </c>
    </row>
    <row r="2502" spans="1:11" ht="17.399999999999999" customHeight="1" x14ac:dyDescent="0.3">
      <c r="A2502" s="23" t="s">
        <v>365</v>
      </c>
      <c r="B2502" s="23" t="s">
        <v>364</v>
      </c>
      <c r="C2502" s="69">
        <v>1</v>
      </c>
      <c r="D2502" s="23" t="s">
        <v>84</v>
      </c>
      <c r="E2502" s="33">
        <v>0</v>
      </c>
      <c r="F2502" s="33">
        <v>0</v>
      </c>
      <c r="G2502" s="33">
        <v>13914</v>
      </c>
      <c r="H2502" s="33">
        <v>0</v>
      </c>
      <c r="I2502" s="3">
        <f t="shared" si="78"/>
        <v>13914</v>
      </c>
      <c r="J2502" s="3">
        <f t="shared" si="78"/>
        <v>0</v>
      </c>
      <c r="K2502" s="3">
        <f t="shared" si="79"/>
        <v>13914</v>
      </c>
    </row>
    <row r="2503" spans="1:11" ht="17.399999999999999" customHeight="1" x14ac:dyDescent="0.3">
      <c r="A2503" s="23" t="s">
        <v>3875</v>
      </c>
      <c r="B2503" s="23" t="s">
        <v>3874</v>
      </c>
      <c r="C2503" s="69">
        <v>1</v>
      </c>
      <c r="D2503" s="23" t="s">
        <v>169</v>
      </c>
      <c r="E2503" s="33">
        <v>0</v>
      </c>
      <c r="F2503" s="33">
        <v>0</v>
      </c>
      <c r="G2503" s="33">
        <v>13598</v>
      </c>
      <c r="H2503" s="33">
        <v>0</v>
      </c>
      <c r="I2503" s="3">
        <f t="shared" si="78"/>
        <v>13598</v>
      </c>
      <c r="J2503" s="3">
        <f t="shared" si="78"/>
        <v>0</v>
      </c>
      <c r="K2503" s="3">
        <f t="shared" si="79"/>
        <v>13598</v>
      </c>
    </row>
    <row r="2504" spans="1:11" ht="17.399999999999999" customHeight="1" x14ac:dyDescent="0.3">
      <c r="A2504" s="23" t="s">
        <v>341</v>
      </c>
      <c r="B2504" s="23" t="s">
        <v>340</v>
      </c>
      <c r="C2504" s="69">
        <v>1</v>
      </c>
      <c r="D2504" s="23" t="s">
        <v>85</v>
      </c>
      <c r="E2504" s="33">
        <v>0</v>
      </c>
      <c r="F2504" s="33">
        <v>0</v>
      </c>
      <c r="G2504" s="33">
        <v>13276</v>
      </c>
      <c r="H2504" s="33">
        <v>0</v>
      </c>
      <c r="I2504" s="3">
        <f t="shared" si="78"/>
        <v>13276</v>
      </c>
      <c r="J2504" s="3">
        <f t="shared" si="78"/>
        <v>0</v>
      </c>
      <c r="K2504" s="3">
        <f t="shared" si="79"/>
        <v>13276</v>
      </c>
    </row>
    <row r="2505" spans="1:11" ht="17.399999999999999" customHeight="1" x14ac:dyDescent="0.3">
      <c r="A2505" s="23" t="s">
        <v>337</v>
      </c>
      <c r="B2505" s="23" t="s">
        <v>336</v>
      </c>
      <c r="C2505" s="69">
        <v>1</v>
      </c>
      <c r="D2505" s="23" t="s">
        <v>85</v>
      </c>
      <c r="E2505" s="33">
        <v>0</v>
      </c>
      <c r="F2505" s="33">
        <v>0</v>
      </c>
      <c r="G2505" s="33">
        <v>13276</v>
      </c>
      <c r="H2505" s="33">
        <v>0</v>
      </c>
      <c r="I2505" s="3">
        <f t="shared" si="78"/>
        <v>13276</v>
      </c>
      <c r="J2505" s="3">
        <f t="shared" si="78"/>
        <v>0</v>
      </c>
      <c r="K2505" s="3">
        <f t="shared" si="79"/>
        <v>13276</v>
      </c>
    </row>
    <row r="2506" spans="1:11" ht="17.399999999999999" customHeight="1" x14ac:dyDescent="0.3">
      <c r="A2506" s="23" t="s">
        <v>349</v>
      </c>
      <c r="B2506" s="23" t="s">
        <v>348</v>
      </c>
      <c r="C2506" s="69">
        <v>1</v>
      </c>
      <c r="D2506" s="23" t="s">
        <v>85</v>
      </c>
      <c r="E2506" s="33">
        <v>0</v>
      </c>
      <c r="F2506" s="33">
        <v>0</v>
      </c>
      <c r="G2506" s="33">
        <v>13276</v>
      </c>
      <c r="H2506" s="33">
        <v>0</v>
      </c>
      <c r="I2506" s="3">
        <f t="shared" si="78"/>
        <v>13276</v>
      </c>
      <c r="J2506" s="3">
        <f t="shared" si="78"/>
        <v>0</v>
      </c>
      <c r="K2506" s="3">
        <f t="shared" si="79"/>
        <v>13276</v>
      </c>
    </row>
    <row r="2507" spans="1:11" ht="17.399999999999999" customHeight="1" x14ac:dyDescent="0.3">
      <c r="A2507" s="23" t="s">
        <v>2201</v>
      </c>
      <c r="B2507" s="23" t="s">
        <v>2200</v>
      </c>
      <c r="C2507" s="69">
        <v>1</v>
      </c>
      <c r="D2507" s="23" t="s">
        <v>177</v>
      </c>
      <c r="E2507" s="33">
        <v>5475</v>
      </c>
      <c r="F2507" s="33">
        <v>0</v>
      </c>
      <c r="G2507" s="33">
        <v>7799</v>
      </c>
      <c r="H2507" s="33">
        <v>0</v>
      </c>
      <c r="I2507" s="3">
        <f t="shared" si="78"/>
        <v>13274</v>
      </c>
      <c r="J2507" s="3">
        <f t="shared" si="78"/>
        <v>0</v>
      </c>
      <c r="K2507" s="3">
        <f t="shared" si="79"/>
        <v>13274</v>
      </c>
    </row>
    <row r="2508" spans="1:11" ht="17.399999999999999" customHeight="1" x14ac:dyDescent="0.3">
      <c r="A2508" s="23" t="s">
        <v>2199</v>
      </c>
      <c r="B2508" s="23" t="s">
        <v>2198</v>
      </c>
      <c r="C2508" s="69">
        <v>1</v>
      </c>
      <c r="D2508" s="23" t="s">
        <v>177</v>
      </c>
      <c r="E2508" s="33">
        <v>5475</v>
      </c>
      <c r="F2508" s="33">
        <v>0</v>
      </c>
      <c r="G2508" s="33">
        <v>7799</v>
      </c>
      <c r="H2508" s="33">
        <v>0</v>
      </c>
      <c r="I2508" s="3">
        <f t="shared" si="78"/>
        <v>13274</v>
      </c>
      <c r="J2508" s="3">
        <f t="shared" si="78"/>
        <v>0</v>
      </c>
      <c r="K2508" s="3">
        <f t="shared" si="79"/>
        <v>13274</v>
      </c>
    </row>
    <row r="2509" spans="1:11" ht="17.399999999999999" customHeight="1" x14ac:dyDescent="0.3">
      <c r="A2509" s="23" t="s">
        <v>2191</v>
      </c>
      <c r="B2509" s="23" t="s">
        <v>2190</v>
      </c>
      <c r="C2509" s="69">
        <v>1</v>
      </c>
      <c r="D2509" s="23" t="s">
        <v>177</v>
      </c>
      <c r="E2509" s="33">
        <v>5475</v>
      </c>
      <c r="F2509" s="33">
        <v>0</v>
      </c>
      <c r="G2509" s="33">
        <v>7799</v>
      </c>
      <c r="H2509" s="33">
        <v>0</v>
      </c>
      <c r="I2509" s="3">
        <f t="shared" si="78"/>
        <v>13274</v>
      </c>
      <c r="J2509" s="3">
        <f t="shared" si="78"/>
        <v>0</v>
      </c>
      <c r="K2509" s="3">
        <f t="shared" si="79"/>
        <v>13274</v>
      </c>
    </row>
    <row r="2510" spans="1:11" ht="17.399999999999999" customHeight="1" x14ac:dyDescent="0.3">
      <c r="A2510" s="23" t="s">
        <v>2197</v>
      </c>
      <c r="B2510" s="23" t="s">
        <v>2196</v>
      </c>
      <c r="C2510" s="69">
        <v>1</v>
      </c>
      <c r="D2510" s="23" t="s">
        <v>177</v>
      </c>
      <c r="E2510" s="33">
        <v>5475</v>
      </c>
      <c r="F2510" s="33">
        <v>0</v>
      </c>
      <c r="G2510" s="33">
        <v>7799</v>
      </c>
      <c r="H2510" s="33">
        <v>0</v>
      </c>
      <c r="I2510" s="3">
        <f t="shared" si="78"/>
        <v>13274</v>
      </c>
      <c r="J2510" s="3">
        <f t="shared" si="78"/>
        <v>0</v>
      </c>
      <c r="K2510" s="3">
        <f t="shared" si="79"/>
        <v>13274</v>
      </c>
    </row>
    <row r="2511" spans="1:11" ht="17.399999999999999" customHeight="1" x14ac:dyDescent="0.3">
      <c r="A2511" s="23" t="s">
        <v>2203</v>
      </c>
      <c r="B2511" s="23" t="s">
        <v>2202</v>
      </c>
      <c r="C2511" s="69">
        <v>1</v>
      </c>
      <c r="D2511" s="23" t="s">
        <v>177</v>
      </c>
      <c r="E2511" s="33">
        <v>5475</v>
      </c>
      <c r="F2511" s="33">
        <v>0</v>
      </c>
      <c r="G2511" s="33">
        <v>7799</v>
      </c>
      <c r="H2511" s="33">
        <v>0</v>
      </c>
      <c r="I2511" s="3">
        <f t="shared" si="78"/>
        <v>13274</v>
      </c>
      <c r="J2511" s="3">
        <f t="shared" si="78"/>
        <v>0</v>
      </c>
      <c r="K2511" s="3">
        <f t="shared" si="79"/>
        <v>13274</v>
      </c>
    </row>
    <row r="2512" spans="1:11" ht="17.399999999999999" customHeight="1" x14ac:dyDescent="0.3">
      <c r="A2512" s="23" t="s">
        <v>2195</v>
      </c>
      <c r="B2512" s="23" t="s">
        <v>2194</v>
      </c>
      <c r="C2512" s="69">
        <v>1</v>
      </c>
      <c r="D2512" s="23" t="s">
        <v>177</v>
      </c>
      <c r="E2512" s="33">
        <v>5475</v>
      </c>
      <c r="F2512" s="33">
        <v>0</v>
      </c>
      <c r="G2512" s="33">
        <v>7799</v>
      </c>
      <c r="H2512" s="33">
        <v>0</v>
      </c>
      <c r="I2512" s="3">
        <f t="shared" si="78"/>
        <v>13274</v>
      </c>
      <c r="J2512" s="3">
        <f t="shared" si="78"/>
        <v>0</v>
      </c>
      <c r="K2512" s="3">
        <f t="shared" si="79"/>
        <v>13274</v>
      </c>
    </row>
    <row r="2513" spans="1:11" ht="17.399999999999999" customHeight="1" x14ac:dyDescent="0.3">
      <c r="A2513" s="23" t="s">
        <v>281</v>
      </c>
      <c r="B2513" s="23" t="s">
        <v>280</v>
      </c>
      <c r="C2513" s="69">
        <v>1</v>
      </c>
      <c r="D2513" s="23" t="s">
        <v>185</v>
      </c>
      <c r="E2513" s="33">
        <v>0</v>
      </c>
      <c r="F2513" s="33">
        <v>0</v>
      </c>
      <c r="G2513" s="33">
        <v>12371</v>
      </c>
      <c r="H2513" s="33">
        <v>0</v>
      </c>
      <c r="I2513" s="3">
        <f t="shared" si="78"/>
        <v>12371</v>
      </c>
      <c r="J2513" s="3">
        <f t="shared" si="78"/>
        <v>0</v>
      </c>
      <c r="K2513" s="3">
        <f t="shared" si="79"/>
        <v>12371</v>
      </c>
    </row>
    <row r="2514" spans="1:11" ht="17.399999999999999" customHeight="1" x14ac:dyDescent="0.3">
      <c r="A2514" s="23" t="s">
        <v>287</v>
      </c>
      <c r="B2514" s="23" t="s">
        <v>286</v>
      </c>
      <c r="C2514" s="69">
        <v>1</v>
      </c>
      <c r="D2514" s="23" t="s">
        <v>185</v>
      </c>
      <c r="E2514" s="33">
        <v>0</v>
      </c>
      <c r="F2514" s="33">
        <v>0</v>
      </c>
      <c r="G2514" s="33">
        <v>12371</v>
      </c>
      <c r="H2514" s="33">
        <v>0</v>
      </c>
      <c r="I2514" s="3">
        <f t="shared" si="78"/>
        <v>12371</v>
      </c>
      <c r="J2514" s="3">
        <f t="shared" si="78"/>
        <v>0</v>
      </c>
      <c r="K2514" s="3">
        <f t="shared" si="79"/>
        <v>12371</v>
      </c>
    </row>
    <row r="2515" spans="1:11" ht="17.399999999999999" customHeight="1" x14ac:dyDescent="0.3">
      <c r="A2515" s="23" t="s">
        <v>271</v>
      </c>
      <c r="B2515" s="23" t="s">
        <v>270</v>
      </c>
      <c r="C2515" s="69">
        <v>1</v>
      </c>
      <c r="D2515" s="23" t="s">
        <v>185</v>
      </c>
      <c r="E2515" s="33">
        <v>0</v>
      </c>
      <c r="F2515" s="33">
        <v>0</v>
      </c>
      <c r="G2515" s="33">
        <v>12371</v>
      </c>
      <c r="H2515" s="33">
        <v>0</v>
      </c>
      <c r="I2515" s="3">
        <f t="shared" si="78"/>
        <v>12371</v>
      </c>
      <c r="J2515" s="3">
        <f t="shared" si="78"/>
        <v>0</v>
      </c>
      <c r="K2515" s="3">
        <f t="shared" si="79"/>
        <v>12371</v>
      </c>
    </row>
    <row r="2516" spans="1:11" ht="17.399999999999999" customHeight="1" x14ac:dyDescent="0.3">
      <c r="A2516" s="23" t="s">
        <v>255</v>
      </c>
      <c r="B2516" s="23" t="s">
        <v>254</v>
      </c>
      <c r="C2516" s="69">
        <v>1</v>
      </c>
      <c r="D2516" s="23" t="s">
        <v>185</v>
      </c>
      <c r="E2516" s="33">
        <v>0</v>
      </c>
      <c r="F2516" s="33">
        <v>0</v>
      </c>
      <c r="G2516" s="33">
        <v>12371</v>
      </c>
      <c r="H2516" s="33">
        <v>0</v>
      </c>
      <c r="I2516" s="3">
        <f t="shared" si="78"/>
        <v>12371</v>
      </c>
      <c r="J2516" s="3">
        <f t="shared" si="78"/>
        <v>0</v>
      </c>
      <c r="K2516" s="3">
        <f t="shared" si="79"/>
        <v>12371</v>
      </c>
    </row>
    <row r="2517" spans="1:11" ht="17.399999999999999" customHeight="1" x14ac:dyDescent="0.3">
      <c r="A2517" s="23" t="s">
        <v>283</v>
      </c>
      <c r="B2517" s="23" t="s">
        <v>282</v>
      </c>
      <c r="C2517" s="69">
        <v>1</v>
      </c>
      <c r="D2517" s="23" t="s">
        <v>185</v>
      </c>
      <c r="E2517" s="33">
        <v>0</v>
      </c>
      <c r="F2517" s="33">
        <v>0</v>
      </c>
      <c r="G2517" s="33">
        <v>12371</v>
      </c>
      <c r="H2517" s="33">
        <v>0</v>
      </c>
      <c r="I2517" s="3">
        <f t="shared" si="78"/>
        <v>12371</v>
      </c>
      <c r="J2517" s="3">
        <f t="shared" si="78"/>
        <v>0</v>
      </c>
      <c r="K2517" s="3">
        <f t="shared" si="79"/>
        <v>12371</v>
      </c>
    </row>
    <row r="2518" spans="1:11" ht="17.399999999999999" customHeight="1" x14ac:dyDescent="0.3">
      <c r="A2518" s="23" t="s">
        <v>417</v>
      </c>
      <c r="B2518" s="23" t="s">
        <v>416</v>
      </c>
      <c r="C2518" s="69">
        <v>1</v>
      </c>
      <c r="D2518" s="23" t="s">
        <v>218</v>
      </c>
      <c r="E2518" s="33">
        <v>0</v>
      </c>
      <c r="F2518" s="33">
        <v>0</v>
      </c>
      <c r="G2518" s="33">
        <v>11724</v>
      </c>
      <c r="H2518" s="33">
        <v>0</v>
      </c>
      <c r="I2518" s="3">
        <f t="shared" si="78"/>
        <v>11724</v>
      </c>
      <c r="J2518" s="3">
        <f t="shared" si="78"/>
        <v>0</v>
      </c>
      <c r="K2518" s="3">
        <f t="shared" si="79"/>
        <v>11724</v>
      </c>
    </row>
    <row r="2519" spans="1:11" ht="17.399999999999999" customHeight="1" x14ac:dyDescent="0.3">
      <c r="A2519" s="23" t="s">
        <v>427</v>
      </c>
      <c r="B2519" s="23" t="s">
        <v>426</v>
      </c>
      <c r="C2519" s="69">
        <v>1</v>
      </c>
      <c r="D2519" s="23" t="s">
        <v>218</v>
      </c>
      <c r="E2519" s="33">
        <v>0</v>
      </c>
      <c r="F2519" s="33">
        <v>0</v>
      </c>
      <c r="G2519" s="33">
        <v>11724</v>
      </c>
      <c r="H2519" s="33">
        <v>0</v>
      </c>
      <c r="I2519" s="3">
        <f t="shared" si="78"/>
        <v>11724</v>
      </c>
      <c r="J2519" s="3">
        <f t="shared" si="78"/>
        <v>0</v>
      </c>
      <c r="K2519" s="3">
        <f t="shared" si="79"/>
        <v>11724</v>
      </c>
    </row>
    <row r="2520" spans="1:11" ht="17.399999999999999" customHeight="1" x14ac:dyDescent="0.3">
      <c r="A2520" s="23" t="s">
        <v>3831</v>
      </c>
      <c r="B2520" s="23" t="s">
        <v>3830</v>
      </c>
      <c r="C2520" s="69">
        <v>1</v>
      </c>
      <c r="D2520" s="23" t="s">
        <v>7</v>
      </c>
      <c r="E2520" s="33">
        <v>11654</v>
      </c>
      <c r="F2520" s="33">
        <v>0</v>
      </c>
      <c r="G2520" s="33">
        <v>0</v>
      </c>
      <c r="H2520" s="33">
        <v>0</v>
      </c>
      <c r="I2520" s="3">
        <f t="shared" si="78"/>
        <v>11654</v>
      </c>
      <c r="J2520" s="3">
        <f t="shared" si="78"/>
        <v>0</v>
      </c>
      <c r="K2520" s="3">
        <f t="shared" si="79"/>
        <v>11654</v>
      </c>
    </row>
    <row r="2521" spans="1:11" ht="17.399999999999999" customHeight="1" x14ac:dyDescent="0.3">
      <c r="A2521" s="23" t="s">
        <v>3671</v>
      </c>
      <c r="B2521" s="23" t="s">
        <v>3670</v>
      </c>
      <c r="C2521" s="69">
        <v>1</v>
      </c>
      <c r="D2521" s="23" t="s">
        <v>106</v>
      </c>
      <c r="E2521" s="33">
        <v>11404</v>
      </c>
      <c r="F2521" s="33">
        <v>0</v>
      </c>
      <c r="G2521" s="33">
        <v>0</v>
      </c>
      <c r="H2521" s="33">
        <v>0</v>
      </c>
      <c r="I2521" s="3">
        <f t="shared" si="78"/>
        <v>11404</v>
      </c>
      <c r="J2521" s="3">
        <f t="shared" si="78"/>
        <v>0</v>
      </c>
      <c r="K2521" s="3">
        <f t="shared" si="79"/>
        <v>11404</v>
      </c>
    </row>
    <row r="2522" spans="1:11" ht="17.399999999999999" customHeight="1" x14ac:dyDescent="0.3">
      <c r="A2522" s="23" t="s">
        <v>3673</v>
      </c>
      <c r="B2522" s="23" t="s">
        <v>3672</v>
      </c>
      <c r="C2522" s="69">
        <v>1</v>
      </c>
      <c r="D2522" s="23" t="s">
        <v>106</v>
      </c>
      <c r="E2522" s="33">
        <v>11404</v>
      </c>
      <c r="F2522" s="33">
        <v>0</v>
      </c>
      <c r="G2522" s="33">
        <v>0</v>
      </c>
      <c r="H2522" s="33">
        <v>0</v>
      </c>
      <c r="I2522" s="3">
        <f t="shared" si="78"/>
        <v>11404</v>
      </c>
      <c r="J2522" s="3">
        <f t="shared" si="78"/>
        <v>0</v>
      </c>
      <c r="K2522" s="3">
        <f t="shared" si="79"/>
        <v>11404</v>
      </c>
    </row>
    <row r="2523" spans="1:11" ht="17.399999999999999" customHeight="1" x14ac:dyDescent="0.3">
      <c r="A2523" s="23" t="s">
        <v>3669</v>
      </c>
      <c r="B2523" s="23" t="s">
        <v>3668</v>
      </c>
      <c r="C2523" s="69">
        <v>1</v>
      </c>
      <c r="D2523" s="23" t="s">
        <v>106</v>
      </c>
      <c r="E2523" s="33">
        <v>11404</v>
      </c>
      <c r="F2523" s="33">
        <v>0</v>
      </c>
      <c r="G2523" s="33">
        <v>0</v>
      </c>
      <c r="H2523" s="33">
        <v>0</v>
      </c>
      <c r="I2523" s="3">
        <f t="shared" si="78"/>
        <v>11404</v>
      </c>
      <c r="J2523" s="3">
        <f t="shared" si="78"/>
        <v>0</v>
      </c>
      <c r="K2523" s="3">
        <f t="shared" si="79"/>
        <v>11404</v>
      </c>
    </row>
    <row r="2524" spans="1:11" ht="17.399999999999999" customHeight="1" x14ac:dyDescent="0.3">
      <c r="A2524" s="23" t="s">
        <v>347</v>
      </c>
      <c r="B2524" s="23" t="s">
        <v>346</v>
      </c>
      <c r="C2524" s="69">
        <v>1</v>
      </c>
      <c r="D2524" s="23" t="s">
        <v>240</v>
      </c>
      <c r="E2524" s="33">
        <v>5544</v>
      </c>
      <c r="F2524" s="33">
        <v>1470</v>
      </c>
      <c r="G2524" s="33">
        <v>3411</v>
      </c>
      <c r="H2524" s="33">
        <v>455</v>
      </c>
      <c r="I2524" s="3">
        <f t="shared" si="78"/>
        <v>8955</v>
      </c>
      <c r="J2524" s="3">
        <f t="shared" si="78"/>
        <v>1925</v>
      </c>
      <c r="K2524" s="3">
        <f t="shared" si="79"/>
        <v>10880</v>
      </c>
    </row>
    <row r="2525" spans="1:11" ht="17.399999999999999" customHeight="1" x14ac:dyDescent="0.3">
      <c r="A2525" s="23" t="s">
        <v>313</v>
      </c>
      <c r="B2525" s="23" t="s">
        <v>312</v>
      </c>
      <c r="C2525" s="69">
        <v>1</v>
      </c>
      <c r="D2525" s="23" t="s">
        <v>238</v>
      </c>
      <c r="E2525" s="33">
        <v>5756</v>
      </c>
      <c r="F2525" s="33">
        <v>265</v>
      </c>
      <c r="G2525" s="33">
        <v>3562</v>
      </c>
      <c r="H2525" s="33">
        <v>368</v>
      </c>
      <c r="I2525" s="3">
        <f t="shared" si="78"/>
        <v>9318</v>
      </c>
      <c r="J2525" s="3">
        <f t="shared" si="78"/>
        <v>633</v>
      </c>
      <c r="K2525" s="3">
        <f t="shared" si="79"/>
        <v>9951</v>
      </c>
    </row>
    <row r="2526" spans="1:11" ht="17.399999999999999" customHeight="1" x14ac:dyDescent="0.3">
      <c r="A2526" s="23" t="s">
        <v>323</v>
      </c>
      <c r="B2526" s="23" t="s">
        <v>322</v>
      </c>
      <c r="C2526" s="69">
        <v>1</v>
      </c>
      <c r="D2526" s="23" t="s">
        <v>238</v>
      </c>
      <c r="E2526" s="33">
        <v>5756</v>
      </c>
      <c r="F2526" s="33">
        <v>265</v>
      </c>
      <c r="G2526" s="33">
        <v>3562</v>
      </c>
      <c r="H2526" s="33">
        <v>368</v>
      </c>
      <c r="I2526" s="3">
        <f t="shared" si="78"/>
        <v>9318</v>
      </c>
      <c r="J2526" s="3">
        <f t="shared" si="78"/>
        <v>633</v>
      </c>
      <c r="K2526" s="3">
        <f t="shared" si="79"/>
        <v>9951</v>
      </c>
    </row>
    <row r="2527" spans="1:11" ht="17.399999999999999" customHeight="1" x14ac:dyDescent="0.3">
      <c r="A2527" s="23" t="s">
        <v>1614</v>
      </c>
      <c r="B2527" s="23" t="s">
        <v>1613</v>
      </c>
      <c r="C2527" s="69">
        <v>1</v>
      </c>
      <c r="D2527" s="23" t="s">
        <v>152</v>
      </c>
      <c r="E2527" s="33">
        <v>0</v>
      </c>
      <c r="F2527" s="33">
        <v>0</v>
      </c>
      <c r="G2527" s="33">
        <v>8100</v>
      </c>
      <c r="H2527" s="33">
        <v>1797</v>
      </c>
      <c r="I2527" s="3">
        <f t="shared" si="78"/>
        <v>8100</v>
      </c>
      <c r="J2527" s="3">
        <f t="shared" si="78"/>
        <v>1797</v>
      </c>
      <c r="K2527" s="3">
        <f t="shared" si="79"/>
        <v>9897</v>
      </c>
    </row>
    <row r="2528" spans="1:11" ht="17.399999999999999" customHeight="1" x14ac:dyDescent="0.3">
      <c r="A2528" s="23" t="s">
        <v>2193</v>
      </c>
      <c r="B2528" s="23" t="s">
        <v>2192</v>
      </c>
      <c r="C2528" s="69">
        <v>1</v>
      </c>
      <c r="D2528" s="23" t="s">
        <v>177</v>
      </c>
      <c r="E2528" s="33">
        <v>5475</v>
      </c>
      <c r="F2528" s="33">
        <v>0</v>
      </c>
      <c r="G2528" s="33">
        <v>4263</v>
      </c>
      <c r="H2528" s="33">
        <v>0</v>
      </c>
      <c r="I2528" s="3">
        <f t="shared" si="78"/>
        <v>9738</v>
      </c>
      <c r="J2528" s="3">
        <f t="shared" si="78"/>
        <v>0</v>
      </c>
      <c r="K2528" s="3">
        <f t="shared" si="79"/>
        <v>9738</v>
      </c>
    </row>
    <row r="2529" spans="1:11" ht="17.399999999999999" customHeight="1" x14ac:dyDescent="0.3">
      <c r="A2529" s="23" t="s">
        <v>2189</v>
      </c>
      <c r="B2529" s="23" t="s">
        <v>2188</v>
      </c>
      <c r="C2529" s="69">
        <v>1</v>
      </c>
      <c r="D2529" s="23" t="s">
        <v>177</v>
      </c>
      <c r="E2529" s="33">
        <v>5475</v>
      </c>
      <c r="F2529" s="33">
        <v>0</v>
      </c>
      <c r="G2529" s="33">
        <v>4263</v>
      </c>
      <c r="H2529" s="33">
        <v>0</v>
      </c>
      <c r="I2529" s="3">
        <f t="shared" si="78"/>
        <v>9738</v>
      </c>
      <c r="J2529" s="3">
        <f t="shared" si="78"/>
        <v>0</v>
      </c>
      <c r="K2529" s="3">
        <f t="shared" si="79"/>
        <v>9738</v>
      </c>
    </row>
    <row r="2530" spans="1:11" ht="17.399999999999999" customHeight="1" x14ac:dyDescent="0.3">
      <c r="A2530" s="23" t="s">
        <v>301</v>
      </c>
      <c r="B2530" s="23" t="s">
        <v>300</v>
      </c>
      <c r="C2530" s="69">
        <v>1</v>
      </c>
      <c r="D2530" s="23" t="s">
        <v>60</v>
      </c>
      <c r="E2530" s="33">
        <v>0</v>
      </c>
      <c r="F2530" s="33">
        <v>0</v>
      </c>
      <c r="G2530" s="33">
        <v>9625</v>
      </c>
      <c r="H2530" s="33">
        <v>0</v>
      </c>
      <c r="I2530" s="3">
        <f t="shared" si="78"/>
        <v>9625</v>
      </c>
      <c r="J2530" s="3">
        <f t="shared" si="78"/>
        <v>0</v>
      </c>
      <c r="K2530" s="3">
        <f t="shared" si="79"/>
        <v>9625</v>
      </c>
    </row>
    <row r="2531" spans="1:11" ht="17.399999999999999" customHeight="1" x14ac:dyDescent="0.3">
      <c r="A2531" s="23" t="s">
        <v>311</v>
      </c>
      <c r="B2531" s="23" t="s">
        <v>310</v>
      </c>
      <c r="C2531" s="69">
        <v>1</v>
      </c>
      <c r="D2531" s="23" t="s">
        <v>60</v>
      </c>
      <c r="E2531" s="33">
        <v>0</v>
      </c>
      <c r="F2531" s="33">
        <v>0</v>
      </c>
      <c r="G2531" s="33">
        <v>9625</v>
      </c>
      <c r="H2531" s="33">
        <v>0</v>
      </c>
      <c r="I2531" s="3">
        <f t="shared" si="78"/>
        <v>9625</v>
      </c>
      <c r="J2531" s="3">
        <f t="shared" si="78"/>
        <v>0</v>
      </c>
      <c r="K2531" s="3">
        <f t="shared" si="79"/>
        <v>9625</v>
      </c>
    </row>
    <row r="2532" spans="1:11" ht="17.399999999999999" customHeight="1" x14ac:dyDescent="0.3">
      <c r="A2532" s="23" t="s">
        <v>309</v>
      </c>
      <c r="B2532" s="23" t="s">
        <v>308</v>
      </c>
      <c r="C2532" s="69">
        <v>1</v>
      </c>
      <c r="D2532" s="23" t="s">
        <v>60</v>
      </c>
      <c r="E2532" s="33">
        <v>0</v>
      </c>
      <c r="F2532" s="33">
        <v>0</v>
      </c>
      <c r="G2532" s="33">
        <v>9625</v>
      </c>
      <c r="H2532" s="33">
        <v>0</v>
      </c>
      <c r="I2532" s="3">
        <f t="shared" si="78"/>
        <v>9625</v>
      </c>
      <c r="J2532" s="3">
        <f t="shared" si="78"/>
        <v>0</v>
      </c>
      <c r="K2532" s="3">
        <f t="shared" si="79"/>
        <v>9625</v>
      </c>
    </row>
    <row r="2533" spans="1:11" ht="17.399999999999999" customHeight="1" x14ac:dyDescent="0.3">
      <c r="A2533" s="23" t="s">
        <v>303</v>
      </c>
      <c r="B2533" s="23" t="s">
        <v>302</v>
      </c>
      <c r="C2533" s="69">
        <v>1</v>
      </c>
      <c r="D2533" s="23" t="s">
        <v>60</v>
      </c>
      <c r="E2533" s="33">
        <v>0</v>
      </c>
      <c r="F2533" s="33">
        <v>0</v>
      </c>
      <c r="G2533" s="33">
        <v>9625</v>
      </c>
      <c r="H2533" s="33">
        <v>0</v>
      </c>
      <c r="I2533" s="3">
        <f t="shared" si="78"/>
        <v>9625</v>
      </c>
      <c r="J2533" s="3">
        <f t="shared" si="78"/>
        <v>0</v>
      </c>
      <c r="K2533" s="3">
        <f t="shared" si="79"/>
        <v>9625</v>
      </c>
    </row>
    <row r="2534" spans="1:11" ht="17.399999999999999" customHeight="1" x14ac:dyDescent="0.3">
      <c r="A2534" s="23" t="s">
        <v>317</v>
      </c>
      <c r="B2534" s="23" t="s">
        <v>316</v>
      </c>
      <c r="C2534" s="69">
        <v>1</v>
      </c>
      <c r="D2534" s="23" t="s">
        <v>60</v>
      </c>
      <c r="E2534" s="33">
        <v>0</v>
      </c>
      <c r="F2534" s="33">
        <v>0</v>
      </c>
      <c r="G2534" s="33">
        <v>9625</v>
      </c>
      <c r="H2534" s="33">
        <v>0</v>
      </c>
      <c r="I2534" s="3">
        <f t="shared" si="78"/>
        <v>9625</v>
      </c>
      <c r="J2534" s="3">
        <f t="shared" si="78"/>
        <v>0</v>
      </c>
      <c r="K2534" s="3">
        <f t="shared" si="79"/>
        <v>9625</v>
      </c>
    </row>
    <row r="2535" spans="1:11" ht="17.399999999999999" customHeight="1" x14ac:dyDescent="0.3">
      <c r="A2535" s="23" t="s">
        <v>369</v>
      </c>
      <c r="B2535" s="23" t="s">
        <v>368</v>
      </c>
      <c r="C2535" s="69">
        <v>1</v>
      </c>
      <c r="D2535" s="23" t="s">
        <v>195</v>
      </c>
      <c r="E2535" s="33">
        <v>0</v>
      </c>
      <c r="F2535" s="33">
        <v>0</v>
      </c>
      <c r="G2535" s="33">
        <v>9601</v>
      </c>
      <c r="H2535" s="33">
        <v>0</v>
      </c>
      <c r="I2535" s="3">
        <f t="shared" si="78"/>
        <v>9601</v>
      </c>
      <c r="J2535" s="3">
        <f t="shared" si="78"/>
        <v>0</v>
      </c>
      <c r="K2535" s="3">
        <f t="shared" si="79"/>
        <v>9601</v>
      </c>
    </row>
    <row r="2536" spans="1:11" ht="17.399999999999999" customHeight="1" x14ac:dyDescent="0.3">
      <c r="A2536" s="23" t="s">
        <v>359</v>
      </c>
      <c r="B2536" s="23" t="s">
        <v>358</v>
      </c>
      <c r="C2536" s="69">
        <v>1</v>
      </c>
      <c r="D2536" s="23" t="s">
        <v>239</v>
      </c>
      <c r="E2536" s="33">
        <v>4440</v>
      </c>
      <c r="F2536" s="33">
        <v>684</v>
      </c>
      <c r="G2536" s="33">
        <v>3452</v>
      </c>
      <c r="H2536" s="33">
        <v>320</v>
      </c>
      <c r="I2536" s="3">
        <f t="shared" si="78"/>
        <v>7892</v>
      </c>
      <c r="J2536" s="3">
        <f t="shared" si="78"/>
        <v>1004</v>
      </c>
      <c r="K2536" s="3">
        <f t="shared" si="79"/>
        <v>8896</v>
      </c>
    </row>
    <row r="2537" spans="1:11" ht="17.399999999999999" customHeight="1" x14ac:dyDescent="0.3">
      <c r="A2537" s="23" t="s">
        <v>3491</v>
      </c>
      <c r="B2537" s="23" t="s">
        <v>3490</v>
      </c>
      <c r="C2537" s="69">
        <v>1</v>
      </c>
      <c r="D2537" s="23" t="s">
        <v>186</v>
      </c>
      <c r="E2537" s="33">
        <v>6774</v>
      </c>
      <c r="F2537" s="33">
        <v>2100</v>
      </c>
      <c r="G2537" s="33">
        <v>0</v>
      </c>
      <c r="H2537" s="33">
        <v>0</v>
      </c>
      <c r="I2537" s="3">
        <f t="shared" si="78"/>
        <v>6774</v>
      </c>
      <c r="J2537" s="3">
        <f t="shared" si="78"/>
        <v>2100</v>
      </c>
      <c r="K2537" s="3">
        <f t="shared" si="79"/>
        <v>8874</v>
      </c>
    </row>
    <row r="2538" spans="1:11" ht="17.399999999999999" customHeight="1" x14ac:dyDescent="0.3">
      <c r="A2538" s="23" t="s">
        <v>3515</v>
      </c>
      <c r="B2538" s="23" t="s">
        <v>3514</v>
      </c>
      <c r="C2538" s="69">
        <v>1</v>
      </c>
      <c r="D2538" s="23" t="s">
        <v>186</v>
      </c>
      <c r="E2538" s="33">
        <v>6774</v>
      </c>
      <c r="F2538" s="33">
        <v>2100</v>
      </c>
      <c r="G2538" s="33">
        <v>0</v>
      </c>
      <c r="H2538" s="33">
        <v>0</v>
      </c>
      <c r="I2538" s="3">
        <f t="shared" si="78"/>
        <v>6774</v>
      </c>
      <c r="J2538" s="3">
        <f t="shared" si="78"/>
        <v>2100</v>
      </c>
      <c r="K2538" s="3">
        <f t="shared" si="79"/>
        <v>8874</v>
      </c>
    </row>
    <row r="2539" spans="1:11" ht="17.399999999999999" customHeight="1" x14ac:dyDescent="0.3">
      <c r="A2539" s="23" t="s">
        <v>3509</v>
      </c>
      <c r="B2539" s="23" t="s">
        <v>3508</v>
      </c>
      <c r="C2539" s="69">
        <v>1</v>
      </c>
      <c r="D2539" s="23" t="s">
        <v>186</v>
      </c>
      <c r="E2539" s="33">
        <v>6774</v>
      </c>
      <c r="F2539" s="33">
        <v>2100</v>
      </c>
      <c r="G2539" s="33">
        <v>0</v>
      </c>
      <c r="H2539" s="33">
        <v>0</v>
      </c>
      <c r="I2539" s="3">
        <f t="shared" si="78"/>
        <v>6774</v>
      </c>
      <c r="J2539" s="3">
        <f t="shared" si="78"/>
        <v>2100</v>
      </c>
      <c r="K2539" s="3">
        <f t="shared" si="79"/>
        <v>8874</v>
      </c>
    </row>
    <row r="2540" spans="1:11" ht="17.399999999999999" customHeight="1" x14ac:dyDescent="0.3">
      <c r="A2540" s="23" t="s">
        <v>3489</v>
      </c>
      <c r="B2540" s="23" t="s">
        <v>3488</v>
      </c>
      <c r="C2540" s="69">
        <v>1</v>
      </c>
      <c r="D2540" s="23" t="s">
        <v>186</v>
      </c>
      <c r="E2540" s="33">
        <v>6774</v>
      </c>
      <c r="F2540" s="33">
        <v>2100</v>
      </c>
      <c r="G2540" s="33">
        <v>0</v>
      </c>
      <c r="H2540" s="33">
        <v>0</v>
      </c>
      <c r="I2540" s="3">
        <f t="shared" si="78"/>
        <v>6774</v>
      </c>
      <c r="J2540" s="3">
        <f t="shared" si="78"/>
        <v>2100</v>
      </c>
      <c r="K2540" s="3">
        <f t="shared" si="79"/>
        <v>8874</v>
      </c>
    </row>
    <row r="2541" spans="1:11" ht="17.399999999999999" customHeight="1" x14ac:dyDescent="0.3">
      <c r="A2541" s="23" t="s">
        <v>3499</v>
      </c>
      <c r="B2541" s="23" t="s">
        <v>3498</v>
      </c>
      <c r="C2541" s="69">
        <v>1</v>
      </c>
      <c r="D2541" s="23" t="s">
        <v>186</v>
      </c>
      <c r="E2541" s="33">
        <v>6774</v>
      </c>
      <c r="F2541" s="33">
        <v>2100</v>
      </c>
      <c r="G2541" s="33">
        <v>0</v>
      </c>
      <c r="H2541" s="33">
        <v>0</v>
      </c>
      <c r="I2541" s="3">
        <f t="shared" si="78"/>
        <v>6774</v>
      </c>
      <c r="J2541" s="3">
        <f t="shared" si="78"/>
        <v>2100</v>
      </c>
      <c r="K2541" s="3">
        <f t="shared" si="79"/>
        <v>8874</v>
      </c>
    </row>
    <row r="2542" spans="1:11" ht="17.399999999999999" customHeight="1" x14ac:dyDescent="0.3">
      <c r="A2542" s="23" t="s">
        <v>3493</v>
      </c>
      <c r="B2542" s="23" t="s">
        <v>3492</v>
      </c>
      <c r="C2542" s="69">
        <v>1</v>
      </c>
      <c r="D2542" s="23" t="s">
        <v>186</v>
      </c>
      <c r="E2542" s="33">
        <v>6774</v>
      </c>
      <c r="F2542" s="33">
        <v>2100</v>
      </c>
      <c r="G2542" s="33">
        <v>0</v>
      </c>
      <c r="H2542" s="33">
        <v>0</v>
      </c>
      <c r="I2542" s="3">
        <f t="shared" si="78"/>
        <v>6774</v>
      </c>
      <c r="J2542" s="3">
        <f t="shared" si="78"/>
        <v>2100</v>
      </c>
      <c r="K2542" s="3">
        <f t="shared" si="79"/>
        <v>8874</v>
      </c>
    </row>
    <row r="2543" spans="1:11" ht="17.399999999999999" customHeight="1" x14ac:dyDescent="0.3">
      <c r="A2543" s="23" t="s">
        <v>3503</v>
      </c>
      <c r="B2543" s="23" t="s">
        <v>3502</v>
      </c>
      <c r="C2543" s="69">
        <v>2</v>
      </c>
      <c r="D2543" s="23" t="s">
        <v>186</v>
      </c>
      <c r="E2543" s="33">
        <v>6774</v>
      </c>
      <c r="F2543" s="33">
        <v>2100</v>
      </c>
      <c r="G2543" s="33">
        <v>0</v>
      </c>
      <c r="H2543" s="33">
        <v>0</v>
      </c>
      <c r="I2543" s="3">
        <f t="shared" si="78"/>
        <v>6774</v>
      </c>
      <c r="J2543" s="3">
        <f t="shared" si="78"/>
        <v>2100</v>
      </c>
      <c r="K2543" s="3">
        <f t="shared" si="79"/>
        <v>8874</v>
      </c>
    </row>
    <row r="2544" spans="1:11" ht="17.399999999999999" customHeight="1" x14ac:dyDescent="0.3">
      <c r="A2544" s="23" t="s">
        <v>3511</v>
      </c>
      <c r="B2544" s="23" t="s">
        <v>3510</v>
      </c>
      <c r="C2544" s="69">
        <v>1</v>
      </c>
      <c r="D2544" s="23" t="s">
        <v>186</v>
      </c>
      <c r="E2544" s="33">
        <v>6774</v>
      </c>
      <c r="F2544" s="33">
        <v>2100</v>
      </c>
      <c r="G2544" s="33">
        <v>0</v>
      </c>
      <c r="H2544" s="33">
        <v>0</v>
      </c>
      <c r="I2544" s="3">
        <f t="shared" si="78"/>
        <v>6774</v>
      </c>
      <c r="J2544" s="3">
        <f t="shared" si="78"/>
        <v>2100</v>
      </c>
      <c r="K2544" s="3">
        <f t="shared" si="79"/>
        <v>8874</v>
      </c>
    </row>
    <row r="2545" spans="1:11" ht="17.399999999999999" customHeight="1" x14ac:dyDescent="0.3">
      <c r="A2545" s="23" t="s">
        <v>3497</v>
      </c>
      <c r="B2545" s="23" t="s">
        <v>3496</v>
      </c>
      <c r="C2545" s="69">
        <v>1</v>
      </c>
      <c r="D2545" s="23" t="s">
        <v>186</v>
      </c>
      <c r="E2545" s="33">
        <v>6774</v>
      </c>
      <c r="F2545" s="33">
        <v>2100</v>
      </c>
      <c r="G2545" s="33">
        <v>0</v>
      </c>
      <c r="H2545" s="33">
        <v>0</v>
      </c>
      <c r="I2545" s="3">
        <f t="shared" si="78"/>
        <v>6774</v>
      </c>
      <c r="J2545" s="3">
        <f t="shared" si="78"/>
        <v>2100</v>
      </c>
      <c r="K2545" s="3">
        <f t="shared" si="79"/>
        <v>8874</v>
      </c>
    </row>
    <row r="2546" spans="1:11" ht="17.399999999999999" customHeight="1" x14ac:dyDescent="0.3">
      <c r="A2546" s="23" t="s">
        <v>3501</v>
      </c>
      <c r="B2546" s="23" t="s">
        <v>3500</v>
      </c>
      <c r="C2546" s="69">
        <v>1</v>
      </c>
      <c r="D2546" s="23" t="s">
        <v>186</v>
      </c>
      <c r="E2546" s="33">
        <v>6774</v>
      </c>
      <c r="F2546" s="33">
        <v>2100</v>
      </c>
      <c r="G2546" s="33">
        <v>0</v>
      </c>
      <c r="H2546" s="33">
        <v>0</v>
      </c>
      <c r="I2546" s="3">
        <f t="shared" si="78"/>
        <v>6774</v>
      </c>
      <c r="J2546" s="3">
        <f t="shared" si="78"/>
        <v>2100</v>
      </c>
      <c r="K2546" s="3">
        <f t="shared" si="79"/>
        <v>8874</v>
      </c>
    </row>
    <row r="2547" spans="1:11" ht="17.399999999999999" customHeight="1" x14ac:dyDescent="0.3">
      <c r="A2547" s="23" t="s">
        <v>3495</v>
      </c>
      <c r="B2547" s="23" t="s">
        <v>3494</v>
      </c>
      <c r="C2547" s="69">
        <v>1</v>
      </c>
      <c r="D2547" s="23" t="s">
        <v>186</v>
      </c>
      <c r="E2547" s="33">
        <v>6774</v>
      </c>
      <c r="F2547" s="33">
        <v>2100</v>
      </c>
      <c r="G2547" s="33">
        <v>0</v>
      </c>
      <c r="H2547" s="33">
        <v>0</v>
      </c>
      <c r="I2547" s="3">
        <f t="shared" si="78"/>
        <v>6774</v>
      </c>
      <c r="J2547" s="3">
        <f t="shared" si="78"/>
        <v>2100</v>
      </c>
      <c r="K2547" s="3">
        <f t="shared" si="79"/>
        <v>8874</v>
      </c>
    </row>
    <row r="2548" spans="1:11" ht="17.399999999999999" customHeight="1" x14ac:dyDescent="0.3">
      <c r="A2548" s="23" t="s">
        <v>3487</v>
      </c>
      <c r="B2548" s="23" t="s">
        <v>3486</v>
      </c>
      <c r="C2548" s="69">
        <v>1</v>
      </c>
      <c r="D2548" s="23" t="s">
        <v>186</v>
      </c>
      <c r="E2548" s="33">
        <v>6774</v>
      </c>
      <c r="F2548" s="33">
        <v>2100</v>
      </c>
      <c r="G2548" s="33">
        <v>0</v>
      </c>
      <c r="H2548" s="33">
        <v>0</v>
      </c>
      <c r="I2548" s="3">
        <f t="shared" si="78"/>
        <v>6774</v>
      </c>
      <c r="J2548" s="3">
        <f t="shared" si="78"/>
        <v>2100</v>
      </c>
      <c r="K2548" s="3">
        <f t="shared" si="79"/>
        <v>8874</v>
      </c>
    </row>
    <row r="2549" spans="1:11" ht="17.399999999999999" customHeight="1" x14ac:dyDescent="0.3">
      <c r="A2549" s="23" t="s">
        <v>3513</v>
      </c>
      <c r="B2549" s="23" t="s">
        <v>3512</v>
      </c>
      <c r="C2549" s="69">
        <v>1</v>
      </c>
      <c r="D2549" s="23" t="s">
        <v>186</v>
      </c>
      <c r="E2549" s="33">
        <v>6774</v>
      </c>
      <c r="F2549" s="33">
        <v>2100</v>
      </c>
      <c r="G2549" s="33">
        <v>0</v>
      </c>
      <c r="H2549" s="33">
        <v>0</v>
      </c>
      <c r="I2549" s="3">
        <f t="shared" si="78"/>
        <v>6774</v>
      </c>
      <c r="J2549" s="3">
        <f t="shared" si="78"/>
        <v>2100</v>
      </c>
      <c r="K2549" s="3">
        <f t="shared" si="79"/>
        <v>8874</v>
      </c>
    </row>
    <row r="2550" spans="1:11" ht="17.399999999999999" customHeight="1" x14ac:dyDescent="0.3">
      <c r="A2550" s="23" t="s">
        <v>3505</v>
      </c>
      <c r="B2550" s="23" t="s">
        <v>3504</v>
      </c>
      <c r="C2550" s="69">
        <v>1</v>
      </c>
      <c r="D2550" s="23" t="s">
        <v>186</v>
      </c>
      <c r="E2550" s="33">
        <v>6774</v>
      </c>
      <c r="F2550" s="33">
        <v>2100</v>
      </c>
      <c r="G2550" s="33">
        <v>0</v>
      </c>
      <c r="H2550" s="33">
        <v>0</v>
      </c>
      <c r="I2550" s="3">
        <f t="shared" si="78"/>
        <v>6774</v>
      </c>
      <c r="J2550" s="3">
        <f t="shared" si="78"/>
        <v>2100</v>
      </c>
      <c r="K2550" s="3">
        <f t="shared" si="79"/>
        <v>8874</v>
      </c>
    </row>
    <row r="2551" spans="1:11" ht="17.399999999999999" customHeight="1" x14ac:dyDescent="0.3">
      <c r="A2551" s="23" t="s">
        <v>3507</v>
      </c>
      <c r="B2551" s="23" t="s">
        <v>3506</v>
      </c>
      <c r="C2551" s="69">
        <v>1</v>
      </c>
      <c r="D2551" s="23" t="s">
        <v>186</v>
      </c>
      <c r="E2551" s="33">
        <v>6774</v>
      </c>
      <c r="F2551" s="33">
        <v>2100</v>
      </c>
      <c r="G2551" s="33">
        <v>0</v>
      </c>
      <c r="H2551" s="33">
        <v>0</v>
      </c>
      <c r="I2551" s="3">
        <f t="shared" si="78"/>
        <v>6774</v>
      </c>
      <c r="J2551" s="3">
        <f t="shared" si="78"/>
        <v>2100</v>
      </c>
      <c r="K2551" s="3">
        <f t="shared" si="79"/>
        <v>8874</v>
      </c>
    </row>
    <row r="2552" spans="1:11" ht="17.399999999999999" customHeight="1" x14ac:dyDescent="0.3">
      <c r="A2552" s="23" t="s">
        <v>1760</v>
      </c>
      <c r="B2552" s="23" t="s">
        <v>1759</v>
      </c>
      <c r="C2552" s="69">
        <v>1</v>
      </c>
      <c r="D2552" s="23" t="s">
        <v>242</v>
      </c>
      <c r="E2552" s="33">
        <v>7356</v>
      </c>
      <c r="F2552" s="33">
        <v>1311</v>
      </c>
      <c r="G2552" s="33">
        <v>0</v>
      </c>
      <c r="H2552" s="33">
        <v>0</v>
      </c>
      <c r="I2552" s="3">
        <f t="shared" si="78"/>
        <v>7356</v>
      </c>
      <c r="J2552" s="3">
        <f t="shared" si="78"/>
        <v>1311</v>
      </c>
      <c r="K2552" s="3">
        <f t="shared" si="79"/>
        <v>8667</v>
      </c>
    </row>
    <row r="2553" spans="1:11" ht="17.399999999999999" customHeight="1" x14ac:dyDescent="0.3">
      <c r="A2553" s="23" t="s">
        <v>355</v>
      </c>
      <c r="B2553" s="23" t="s">
        <v>354</v>
      </c>
      <c r="C2553" s="69">
        <v>1</v>
      </c>
      <c r="D2553" s="23" t="s">
        <v>84</v>
      </c>
      <c r="E2553" s="33">
        <v>0</v>
      </c>
      <c r="F2553" s="33">
        <v>0</v>
      </c>
      <c r="G2553" s="33">
        <v>8575</v>
      </c>
      <c r="H2553" s="33">
        <v>0</v>
      </c>
      <c r="I2553" s="3">
        <f t="shared" si="78"/>
        <v>8575</v>
      </c>
      <c r="J2553" s="3">
        <f t="shared" si="78"/>
        <v>0</v>
      </c>
      <c r="K2553" s="3">
        <f t="shared" si="79"/>
        <v>8575</v>
      </c>
    </row>
    <row r="2554" spans="1:11" ht="17.399999999999999" customHeight="1" x14ac:dyDescent="0.3">
      <c r="A2554" s="23" t="s">
        <v>291</v>
      </c>
      <c r="B2554" s="23" t="s">
        <v>290</v>
      </c>
      <c r="C2554" s="69">
        <v>1</v>
      </c>
      <c r="D2554" s="23" t="s">
        <v>185</v>
      </c>
      <c r="E2554" s="33">
        <v>0</v>
      </c>
      <c r="F2554" s="33">
        <v>0</v>
      </c>
      <c r="G2554" s="33">
        <v>7653</v>
      </c>
      <c r="H2554" s="33">
        <v>0</v>
      </c>
      <c r="I2554" s="3">
        <f t="shared" si="78"/>
        <v>7653</v>
      </c>
      <c r="J2554" s="3">
        <f t="shared" si="78"/>
        <v>0</v>
      </c>
      <c r="K2554" s="3">
        <f t="shared" si="79"/>
        <v>7653</v>
      </c>
    </row>
    <row r="2555" spans="1:11" ht="17.399999999999999" customHeight="1" x14ac:dyDescent="0.3">
      <c r="A2555" s="23" t="s">
        <v>295</v>
      </c>
      <c r="B2555" s="23" t="s">
        <v>294</v>
      </c>
      <c r="C2555" s="69">
        <v>1</v>
      </c>
      <c r="D2555" s="23" t="s">
        <v>185</v>
      </c>
      <c r="E2555" s="33">
        <v>0</v>
      </c>
      <c r="F2555" s="33">
        <v>0</v>
      </c>
      <c r="G2555" s="33">
        <v>7653</v>
      </c>
      <c r="H2555" s="33">
        <v>0</v>
      </c>
      <c r="I2555" s="3">
        <f t="shared" si="78"/>
        <v>7653</v>
      </c>
      <c r="J2555" s="3">
        <f t="shared" si="78"/>
        <v>0</v>
      </c>
      <c r="K2555" s="3">
        <f t="shared" si="79"/>
        <v>7653</v>
      </c>
    </row>
    <row r="2556" spans="1:11" ht="17.399999999999999" customHeight="1" x14ac:dyDescent="0.3">
      <c r="A2556" s="23" t="s">
        <v>257</v>
      </c>
      <c r="B2556" s="23" t="s">
        <v>256</v>
      </c>
      <c r="C2556" s="69">
        <v>1</v>
      </c>
      <c r="D2556" s="23" t="s">
        <v>241</v>
      </c>
      <c r="E2556" s="33">
        <v>3687</v>
      </c>
      <c r="F2556" s="33">
        <v>728</v>
      </c>
      <c r="G2556" s="33">
        <v>2789</v>
      </c>
      <c r="H2556" s="33">
        <v>263</v>
      </c>
      <c r="I2556" s="3">
        <f t="shared" si="78"/>
        <v>6476</v>
      </c>
      <c r="J2556" s="3">
        <f t="shared" si="78"/>
        <v>991</v>
      </c>
      <c r="K2556" s="3">
        <f t="shared" si="79"/>
        <v>7467</v>
      </c>
    </row>
    <row r="2557" spans="1:11" ht="17.399999999999999" customHeight="1" x14ac:dyDescent="0.3">
      <c r="A2557" s="23" t="s">
        <v>343</v>
      </c>
      <c r="B2557" s="23" t="s">
        <v>342</v>
      </c>
      <c r="C2557" s="69">
        <v>1</v>
      </c>
      <c r="D2557" s="23" t="s">
        <v>85</v>
      </c>
      <c r="E2557" s="33">
        <v>0</v>
      </c>
      <c r="F2557" s="33">
        <v>0</v>
      </c>
      <c r="G2557" s="33">
        <v>7210</v>
      </c>
      <c r="H2557" s="33">
        <v>0</v>
      </c>
      <c r="I2557" s="3">
        <f t="shared" si="78"/>
        <v>7210</v>
      </c>
      <c r="J2557" s="3">
        <f t="shared" si="78"/>
        <v>0</v>
      </c>
      <c r="K2557" s="3">
        <f t="shared" si="79"/>
        <v>7210</v>
      </c>
    </row>
    <row r="2558" spans="1:11" ht="17.399999999999999" customHeight="1" x14ac:dyDescent="0.3">
      <c r="A2558" s="23" t="s">
        <v>325</v>
      </c>
      <c r="B2558" s="23" t="s">
        <v>324</v>
      </c>
      <c r="C2558" s="69">
        <v>1</v>
      </c>
      <c r="D2558" s="23" t="s">
        <v>85</v>
      </c>
      <c r="E2558" s="33">
        <v>0</v>
      </c>
      <c r="F2558" s="33">
        <v>0</v>
      </c>
      <c r="G2558" s="33">
        <v>7210</v>
      </c>
      <c r="H2558" s="33">
        <v>0</v>
      </c>
      <c r="I2558" s="3">
        <f t="shared" si="78"/>
        <v>7210</v>
      </c>
      <c r="J2558" s="3">
        <f t="shared" si="78"/>
        <v>0</v>
      </c>
      <c r="K2558" s="3">
        <f t="shared" si="79"/>
        <v>7210</v>
      </c>
    </row>
    <row r="2559" spans="1:11" ht="17.399999999999999" customHeight="1" x14ac:dyDescent="0.3">
      <c r="A2559" s="23" t="s">
        <v>333</v>
      </c>
      <c r="B2559" s="23" t="s">
        <v>332</v>
      </c>
      <c r="C2559" s="69">
        <v>1</v>
      </c>
      <c r="D2559" s="23" t="s">
        <v>85</v>
      </c>
      <c r="E2559" s="33">
        <v>0</v>
      </c>
      <c r="F2559" s="33">
        <v>0</v>
      </c>
      <c r="G2559" s="33">
        <v>7210</v>
      </c>
      <c r="H2559" s="33">
        <v>0</v>
      </c>
      <c r="I2559" s="3">
        <f t="shared" si="78"/>
        <v>7210</v>
      </c>
      <c r="J2559" s="3">
        <f t="shared" si="78"/>
        <v>0</v>
      </c>
      <c r="K2559" s="3">
        <f t="shared" si="79"/>
        <v>7210</v>
      </c>
    </row>
    <row r="2560" spans="1:11" ht="17.399999999999999" customHeight="1" x14ac:dyDescent="0.3">
      <c r="A2560" s="23" t="s">
        <v>3429</v>
      </c>
      <c r="B2560" s="23" t="s">
        <v>3428</v>
      </c>
      <c r="C2560" s="69">
        <v>2</v>
      </c>
      <c r="D2560" s="23" t="s">
        <v>5201</v>
      </c>
      <c r="E2560" s="33">
        <v>0</v>
      </c>
      <c r="F2560" s="33">
        <v>6816</v>
      </c>
      <c r="G2560" s="33">
        <v>0</v>
      </c>
      <c r="H2560" s="33">
        <v>0</v>
      </c>
      <c r="I2560" s="3">
        <f t="shared" si="78"/>
        <v>0</v>
      </c>
      <c r="J2560" s="3">
        <f t="shared" si="78"/>
        <v>6816</v>
      </c>
      <c r="K2560" s="3">
        <f t="shared" si="79"/>
        <v>6816</v>
      </c>
    </row>
    <row r="2561" spans="1:11" ht="17.399999999999999" customHeight="1" x14ac:dyDescent="0.3">
      <c r="A2561" s="23" t="s">
        <v>307</v>
      </c>
      <c r="B2561" s="23" t="s">
        <v>306</v>
      </c>
      <c r="C2561" s="69">
        <v>1</v>
      </c>
      <c r="D2561" s="23" t="s">
        <v>60</v>
      </c>
      <c r="E2561" s="33">
        <v>0</v>
      </c>
      <c r="F2561" s="33">
        <v>0</v>
      </c>
      <c r="G2561" s="33">
        <v>6329</v>
      </c>
      <c r="H2561" s="33">
        <v>0</v>
      </c>
      <c r="I2561" s="3">
        <f t="shared" si="78"/>
        <v>6329</v>
      </c>
      <c r="J2561" s="3">
        <f t="shared" si="78"/>
        <v>0</v>
      </c>
      <c r="K2561" s="3">
        <f t="shared" si="79"/>
        <v>6329</v>
      </c>
    </row>
    <row r="2562" spans="1:11" ht="17.399999999999999" customHeight="1" x14ac:dyDescent="0.3">
      <c r="A2562" s="23" t="s">
        <v>4549</v>
      </c>
      <c r="B2562" s="23" t="s">
        <v>4548</v>
      </c>
      <c r="C2562" s="69">
        <v>1</v>
      </c>
      <c r="D2562" s="23" t="s">
        <v>148</v>
      </c>
      <c r="E2562" s="33">
        <v>5857</v>
      </c>
      <c r="F2562" s="33">
        <v>0</v>
      </c>
      <c r="G2562" s="33">
        <v>0</v>
      </c>
      <c r="H2562" s="33">
        <v>0</v>
      </c>
      <c r="I2562" s="3">
        <f t="shared" ref="I2562:J2599" si="80">+E2562+G2562</f>
        <v>5857</v>
      </c>
      <c r="J2562" s="3">
        <f t="shared" si="80"/>
        <v>0</v>
      </c>
      <c r="K2562" s="3">
        <f t="shared" ref="K2562:K2599" si="81">+I2562+J2562</f>
        <v>5857</v>
      </c>
    </row>
    <row r="2563" spans="1:11" ht="17.399999999999999" customHeight="1" x14ac:dyDescent="0.3">
      <c r="A2563" s="23" t="s">
        <v>4551</v>
      </c>
      <c r="B2563" s="23" t="s">
        <v>4550</v>
      </c>
      <c r="C2563" s="69">
        <v>1</v>
      </c>
      <c r="D2563" s="23" t="s">
        <v>148</v>
      </c>
      <c r="E2563" s="33">
        <v>5857</v>
      </c>
      <c r="F2563" s="33">
        <v>0</v>
      </c>
      <c r="G2563" s="33">
        <v>0</v>
      </c>
      <c r="H2563" s="33">
        <v>0</v>
      </c>
      <c r="I2563" s="3">
        <f t="shared" si="80"/>
        <v>5857</v>
      </c>
      <c r="J2563" s="3">
        <f t="shared" si="80"/>
        <v>0</v>
      </c>
      <c r="K2563" s="3">
        <f t="shared" si="81"/>
        <v>5857</v>
      </c>
    </row>
    <row r="2564" spans="1:11" ht="17.399999999999999" customHeight="1" x14ac:dyDescent="0.3">
      <c r="A2564" s="23" t="s">
        <v>4553</v>
      </c>
      <c r="B2564" s="23" t="s">
        <v>4552</v>
      </c>
      <c r="C2564" s="69">
        <v>1</v>
      </c>
      <c r="D2564" s="23" t="s">
        <v>148</v>
      </c>
      <c r="E2564" s="33">
        <v>5857</v>
      </c>
      <c r="F2564" s="33">
        <v>0</v>
      </c>
      <c r="G2564" s="33">
        <v>0</v>
      </c>
      <c r="H2564" s="33">
        <v>0</v>
      </c>
      <c r="I2564" s="3">
        <f t="shared" si="80"/>
        <v>5857</v>
      </c>
      <c r="J2564" s="3">
        <f t="shared" si="80"/>
        <v>0</v>
      </c>
      <c r="K2564" s="3">
        <f t="shared" si="81"/>
        <v>5857</v>
      </c>
    </row>
    <row r="2565" spans="1:11" ht="17.399999999999999" customHeight="1" x14ac:dyDescent="0.3">
      <c r="A2565" s="23" t="s">
        <v>4545</v>
      </c>
      <c r="B2565" s="23" t="s">
        <v>4544</v>
      </c>
      <c r="C2565" s="69">
        <v>1</v>
      </c>
      <c r="D2565" s="23" t="s">
        <v>148</v>
      </c>
      <c r="E2565" s="33">
        <v>5857</v>
      </c>
      <c r="F2565" s="33">
        <v>0</v>
      </c>
      <c r="G2565" s="33">
        <v>0</v>
      </c>
      <c r="H2565" s="33">
        <v>0</v>
      </c>
      <c r="I2565" s="3">
        <f t="shared" si="80"/>
        <v>5857</v>
      </c>
      <c r="J2565" s="3">
        <f t="shared" si="80"/>
        <v>0</v>
      </c>
      <c r="K2565" s="3">
        <f t="shared" si="81"/>
        <v>5857</v>
      </c>
    </row>
    <row r="2566" spans="1:11" ht="17.399999999999999" customHeight="1" x14ac:dyDescent="0.3">
      <c r="A2566" s="23" t="s">
        <v>4547</v>
      </c>
      <c r="B2566" s="23" t="s">
        <v>4546</v>
      </c>
      <c r="C2566" s="69">
        <v>1</v>
      </c>
      <c r="D2566" s="23" t="s">
        <v>148</v>
      </c>
      <c r="E2566" s="33">
        <v>5857</v>
      </c>
      <c r="F2566" s="33">
        <v>0</v>
      </c>
      <c r="G2566" s="33">
        <v>0</v>
      </c>
      <c r="H2566" s="33">
        <v>0</v>
      </c>
      <c r="I2566" s="3">
        <f t="shared" si="80"/>
        <v>5857</v>
      </c>
      <c r="J2566" s="3">
        <f t="shared" si="80"/>
        <v>0</v>
      </c>
      <c r="K2566" s="3">
        <f t="shared" si="81"/>
        <v>5857</v>
      </c>
    </row>
    <row r="2567" spans="1:11" ht="17.399999999999999" customHeight="1" x14ac:dyDescent="0.3">
      <c r="A2567" s="23" t="s">
        <v>4543</v>
      </c>
      <c r="B2567" s="23" t="s">
        <v>4542</v>
      </c>
      <c r="C2567" s="69">
        <v>1</v>
      </c>
      <c r="D2567" s="23" t="s">
        <v>148</v>
      </c>
      <c r="E2567" s="33">
        <v>5857</v>
      </c>
      <c r="F2567" s="33">
        <v>0</v>
      </c>
      <c r="G2567" s="33">
        <v>0</v>
      </c>
      <c r="H2567" s="33">
        <v>0</v>
      </c>
      <c r="I2567" s="3">
        <f t="shared" si="80"/>
        <v>5857</v>
      </c>
      <c r="J2567" s="3">
        <f t="shared" si="80"/>
        <v>0</v>
      </c>
      <c r="K2567" s="3">
        <f t="shared" si="81"/>
        <v>5857</v>
      </c>
    </row>
    <row r="2568" spans="1:11" ht="17.399999999999999" customHeight="1" x14ac:dyDescent="0.3">
      <c r="A2568" s="23" t="s">
        <v>315</v>
      </c>
      <c r="B2568" s="23" t="s">
        <v>314</v>
      </c>
      <c r="C2568" s="69">
        <v>1</v>
      </c>
      <c r="D2568" s="23" t="s">
        <v>238</v>
      </c>
      <c r="E2568" s="33">
        <v>3042</v>
      </c>
      <c r="F2568" s="33">
        <v>177</v>
      </c>
      <c r="G2568" s="33">
        <v>2375</v>
      </c>
      <c r="H2568" s="33">
        <v>246</v>
      </c>
      <c r="I2568" s="3">
        <f t="shared" si="80"/>
        <v>5417</v>
      </c>
      <c r="J2568" s="3">
        <f t="shared" si="80"/>
        <v>423</v>
      </c>
      <c r="K2568" s="3">
        <f t="shared" si="81"/>
        <v>5840</v>
      </c>
    </row>
    <row r="2569" spans="1:11" ht="17.399999999999999" customHeight="1" x14ac:dyDescent="0.3">
      <c r="A2569" s="23" t="s">
        <v>299</v>
      </c>
      <c r="B2569" s="23" t="s">
        <v>298</v>
      </c>
      <c r="C2569" s="69">
        <v>1</v>
      </c>
      <c r="D2569" s="23" t="s">
        <v>238</v>
      </c>
      <c r="E2569" s="33">
        <v>3042</v>
      </c>
      <c r="F2569" s="33">
        <v>177</v>
      </c>
      <c r="G2569" s="33">
        <v>2375</v>
      </c>
      <c r="H2569" s="33">
        <v>246</v>
      </c>
      <c r="I2569" s="3">
        <f t="shared" si="80"/>
        <v>5417</v>
      </c>
      <c r="J2569" s="3">
        <f t="shared" si="80"/>
        <v>423</v>
      </c>
      <c r="K2569" s="3">
        <f t="shared" si="81"/>
        <v>5840</v>
      </c>
    </row>
    <row r="2570" spans="1:11" ht="17.399999999999999" customHeight="1" x14ac:dyDescent="0.3">
      <c r="A2570" s="23" t="s">
        <v>321</v>
      </c>
      <c r="B2570" s="23" t="s">
        <v>320</v>
      </c>
      <c r="C2570" s="69">
        <v>1</v>
      </c>
      <c r="D2570" s="23" t="s">
        <v>238</v>
      </c>
      <c r="E2570" s="33">
        <v>3042</v>
      </c>
      <c r="F2570" s="33">
        <v>177</v>
      </c>
      <c r="G2570" s="33">
        <v>2375</v>
      </c>
      <c r="H2570" s="33">
        <v>246</v>
      </c>
      <c r="I2570" s="3">
        <f t="shared" si="80"/>
        <v>5417</v>
      </c>
      <c r="J2570" s="3">
        <f t="shared" si="80"/>
        <v>423</v>
      </c>
      <c r="K2570" s="3">
        <f t="shared" si="81"/>
        <v>5840</v>
      </c>
    </row>
    <row r="2571" spans="1:11" ht="17.399999999999999" customHeight="1" x14ac:dyDescent="0.3">
      <c r="A2571" s="23" t="s">
        <v>319</v>
      </c>
      <c r="B2571" s="23" t="s">
        <v>318</v>
      </c>
      <c r="C2571" s="69">
        <v>1</v>
      </c>
      <c r="D2571" s="23" t="s">
        <v>238</v>
      </c>
      <c r="E2571" s="33">
        <v>3042</v>
      </c>
      <c r="F2571" s="33">
        <v>177</v>
      </c>
      <c r="G2571" s="33">
        <v>2375</v>
      </c>
      <c r="H2571" s="33">
        <v>246</v>
      </c>
      <c r="I2571" s="3">
        <f t="shared" si="80"/>
        <v>5417</v>
      </c>
      <c r="J2571" s="3">
        <f t="shared" si="80"/>
        <v>423</v>
      </c>
      <c r="K2571" s="3">
        <f t="shared" si="81"/>
        <v>5840</v>
      </c>
    </row>
    <row r="2572" spans="1:11" ht="17.399999999999999" customHeight="1" x14ac:dyDescent="0.3">
      <c r="A2572" s="23" t="s">
        <v>305</v>
      </c>
      <c r="B2572" s="23" t="s">
        <v>304</v>
      </c>
      <c r="C2572" s="69">
        <v>1</v>
      </c>
      <c r="D2572" s="23" t="s">
        <v>238</v>
      </c>
      <c r="E2572" s="33">
        <v>3042</v>
      </c>
      <c r="F2572" s="33">
        <v>177</v>
      </c>
      <c r="G2572" s="33">
        <v>2375</v>
      </c>
      <c r="H2572" s="33">
        <v>246</v>
      </c>
      <c r="I2572" s="3">
        <f t="shared" si="80"/>
        <v>5417</v>
      </c>
      <c r="J2572" s="3">
        <f t="shared" si="80"/>
        <v>423</v>
      </c>
      <c r="K2572" s="3">
        <f t="shared" si="81"/>
        <v>5840</v>
      </c>
    </row>
    <row r="2573" spans="1:11" ht="17.399999999999999" customHeight="1" x14ac:dyDescent="0.3">
      <c r="A2573" s="23" t="s">
        <v>1756</v>
      </c>
      <c r="B2573" s="23" t="s">
        <v>1755</v>
      </c>
      <c r="C2573" s="69">
        <v>1</v>
      </c>
      <c r="D2573" s="23" t="s">
        <v>238</v>
      </c>
      <c r="E2573" s="33">
        <v>3042</v>
      </c>
      <c r="F2573" s="33">
        <v>177</v>
      </c>
      <c r="G2573" s="33">
        <v>2375</v>
      </c>
      <c r="H2573" s="33">
        <v>246</v>
      </c>
      <c r="I2573" s="3">
        <f t="shared" si="80"/>
        <v>5417</v>
      </c>
      <c r="J2573" s="3">
        <f t="shared" si="80"/>
        <v>423</v>
      </c>
      <c r="K2573" s="3">
        <f t="shared" si="81"/>
        <v>5840</v>
      </c>
    </row>
    <row r="2574" spans="1:11" ht="17.399999999999999" customHeight="1" x14ac:dyDescent="0.3">
      <c r="A2574" s="23" t="s">
        <v>393</v>
      </c>
      <c r="B2574" s="23" t="s">
        <v>392</v>
      </c>
      <c r="C2574" s="69">
        <v>1</v>
      </c>
      <c r="D2574" s="23" t="s">
        <v>195</v>
      </c>
      <c r="E2574" s="33">
        <v>0</v>
      </c>
      <c r="F2574" s="33">
        <v>0</v>
      </c>
      <c r="G2574" s="33">
        <v>5764</v>
      </c>
      <c r="H2574" s="33">
        <v>0</v>
      </c>
      <c r="I2574" s="3">
        <f t="shared" si="80"/>
        <v>5764</v>
      </c>
      <c r="J2574" s="3">
        <f t="shared" si="80"/>
        <v>0</v>
      </c>
      <c r="K2574" s="3">
        <f t="shared" si="81"/>
        <v>5764</v>
      </c>
    </row>
    <row r="2575" spans="1:11" ht="17.399999999999999" customHeight="1" x14ac:dyDescent="0.3">
      <c r="A2575" s="23" t="s">
        <v>421</v>
      </c>
      <c r="B2575" s="23" t="s">
        <v>420</v>
      </c>
      <c r="C2575" s="69">
        <v>1</v>
      </c>
      <c r="D2575" s="23" t="s">
        <v>243</v>
      </c>
      <c r="E2575" s="33">
        <v>2640</v>
      </c>
      <c r="F2575" s="33">
        <v>776</v>
      </c>
      <c r="G2575" s="33">
        <v>1943</v>
      </c>
      <c r="H2575" s="33">
        <v>381</v>
      </c>
      <c r="I2575" s="3">
        <f t="shared" si="80"/>
        <v>4583</v>
      </c>
      <c r="J2575" s="3">
        <f t="shared" si="80"/>
        <v>1157</v>
      </c>
      <c r="K2575" s="3">
        <f t="shared" si="81"/>
        <v>5740</v>
      </c>
    </row>
    <row r="2576" spans="1:11" ht="17.399999999999999" customHeight="1" x14ac:dyDescent="0.3">
      <c r="A2576" s="23" t="s">
        <v>395</v>
      </c>
      <c r="B2576" s="23" t="s">
        <v>394</v>
      </c>
      <c r="C2576" s="69">
        <v>1</v>
      </c>
      <c r="D2576" s="23" t="s">
        <v>219</v>
      </c>
      <c r="E2576" s="33">
        <v>0</v>
      </c>
      <c r="F2576" s="33">
        <v>0</v>
      </c>
      <c r="G2576" s="33">
        <v>3555</v>
      </c>
      <c r="H2576" s="33">
        <v>0</v>
      </c>
      <c r="I2576" s="3">
        <f t="shared" si="80"/>
        <v>3555</v>
      </c>
      <c r="J2576" s="3">
        <f t="shared" si="80"/>
        <v>0</v>
      </c>
      <c r="K2576" s="3">
        <f t="shared" si="81"/>
        <v>3555</v>
      </c>
    </row>
    <row r="2577" spans="1:11" ht="17.399999999999999" customHeight="1" x14ac:dyDescent="0.3">
      <c r="A2577" s="23" t="s">
        <v>431</v>
      </c>
      <c r="B2577" s="23" t="s">
        <v>430</v>
      </c>
      <c r="C2577" s="69">
        <v>1</v>
      </c>
      <c r="D2577" s="23" t="s">
        <v>218</v>
      </c>
      <c r="E2577" s="33">
        <v>0</v>
      </c>
      <c r="F2577" s="33">
        <v>0</v>
      </c>
      <c r="G2577" s="33">
        <v>3451</v>
      </c>
      <c r="H2577" s="33">
        <v>0</v>
      </c>
      <c r="I2577" s="3">
        <f t="shared" si="80"/>
        <v>3451</v>
      </c>
      <c r="J2577" s="3">
        <f t="shared" si="80"/>
        <v>0</v>
      </c>
      <c r="K2577" s="3">
        <f t="shared" si="81"/>
        <v>3451</v>
      </c>
    </row>
    <row r="2578" spans="1:11" ht="17.399999999999999" customHeight="1" x14ac:dyDescent="0.3">
      <c r="A2578" s="23" t="s">
        <v>3423</v>
      </c>
      <c r="B2578" s="23" t="s">
        <v>3422</v>
      </c>
      <c r="C2578" s="69">
        <v>1</v>
      </c>
      <c r="D2578" s="23" t="s">
        <v>5201</v>
      </c>
      <c r="E2578" s="33">
        <v>0</v>
      </c>
      <c r="F2578" s="33">
        <v>3407</v>
      </c>
      <c r="G2578" s="33">
        <v>0</v>
      </c>
      <c r="H2578" s="33">
        <v>0</v>
      </c>
      <c r="I2578" s="3">
        <f t="shared" si="80"/>
        <v>0</v>
      </c>
      <c r="J2578" s="3">
        <f t="shared" si="80"/>
        <v>3407</v>
      </c>
      <c r="K2578" s="3">
        <f t="shared" si="81"/>
        <v>3407</v>
      </c>
    </row>
    <row r="2579" spans="1:11" ht="17.399999999999999" customHeight="1" x14ac:dyDescent="0.3">
      <c r="A2579" s="23" t="s">
        <v>3427</v>
      </c>
      <c r="B2579" s="23" t="s">
        <v>3426</v>
      </c>
      <c r="C2579" s="69">
        <v>1</v>
      </c>
      <c r="D2579" s="23" t="s">
        <v>5201</v>
      </c>
      <c r="E2579" s="33">
        <v>0</v>
      </c>
      <c r="F2579" s="33">
        <v>3407</v>
      </c>
      <c r="G2579" s="33">
        <v>0</v>
      </c>
      <c r="H2579" s="33">
        <v>0</v>
      </c>
      <c r="I2579" s="3">
        <f t="shared" si="80"/>
        <v>0</v>
      </c>
      <c r="J2579" s="3">
        <f t="shared" si="80"/>
        <v>3407</v>
      </c>
      <c r="K2579" s="3">
        <f t="shared" si="81"/>
        <v>3407</v>
      </c>
    </row>
    <row r="2580" spans="1:11" ht="17.399999999999999" customHeight="1" x14ac:dyDescent="0.3">
      <c r="A2580" s="23" t="s">
        <v>3439</v>
      </c>
      <c r="B2580" s="23" t="s">
        <v>3438</v>
      </c>
      <c r="C2580" s="69">
        <v>1</v>
      </c>
      <c r="D2580" s="23" t="s">
        <v>5201</v>
      </c>
      <c r="E2580" s="33">
        <v>0</v>
      </c>
      <c r="F2580" s="33">
        <v>3407</v>
      </c>
      <c r="G2580" s="33">
        <v>0</v>
      </c>
      <c r="H2580" s="33">
        <v>0</v>
      </c>
      <c r="I2580" s="3">
        <f t="shared" si="80"/>
        <v>0</v>
      </c>
      <c r="J2580" s="3">
        <f t="shared" si="80"/>
        <v>3407</v>
      </c>
      <c r="K2580" s="3">
        <f t="shared" si="81"/>
        <v>3407</v>
      </c>
    </row>
    <row r="2581" spans="1:11" ht="17.399999999999999" customHeight="1" x14ac:dyDescent="0.3">
      <c r="A2581" s="23" t="s">
        <v>3433</v>
      </c>
      <c r="B2581" s="23" t="s">
        <v>3432</v>
      </c>
      <c r="C2581" s="69">
        <v>1</v>
      </c>
      <c r="D2581" s="23" t="s">
        <v>5201</v>
      </c>
      <c r="E2581" s="33">
        <v>0</v>
      </c>
      <c r="F2581" s="33">
        <v>3407</v>
      </c>
      <c r="G2581" s="33">
        <v>0</v>
      </c>
      <c r="H2581" s="33">
        <v>0</v>
      </c>
      <c r="I2581" s="3">
        <f t="shared" si="80"/>
        <v>0</v>
      </c>
      <c r="J2581" s="3">
        <f t="shared" si="80"/>
        <v>3407</v>
      </c>
      <c r="K2581" s="3">
        <f t="shared" si="81"/>
        <v>3407</v>
      </c>
    </row>
    <row r="2582" spans="1:11" ht="17.399999999999999" customHeight="1" x14ac:dyDescent="0.3">
      <c r="A2582" s="23" t="s">
        <v>3431</v>
      </c>
      <c r="B2582" s="23" t="s">
        <v>3430</v>
      </c>
      <c r="C2582" s="69">
        <v>1</v>
      </c>
      <c r="D2582" s="23" t="s">
        <v>5201</v>
      </c>
      <c r="E2582" s="33">
        <v>0</v>
      </c>
      <c r="F2582" s="33">
        <v>3407</v>
      </c>
      <c r="G2582" s="33">
        <v>0</v>
      </c>
      <c r="H2582" s="33">
        <v>0</v>
      </c>
      <c r="I2582" s="3">
        <f t="shared" si="80"/>
        <v>0</v>
      </c>
      <c r="J2582" s="3">
        <f t="shared" si="80"/>
        <v>3407</v>
      </c>
      <c r="K2582" s="3">
        <f t="shared" si="81"/>
        <v>3407</v>
      </c>
    </row>
    <row r="2583" spans="1:11" ht="17.399999999999999" customHeight="1" x14ac:dyDescent="0.3">
      <c r="A2583" s="23" t="s">
        <v>3441</v>
      </c>
      <c r="B2583" s="23" t="s">
        <v>3440</v>
      </c>
      <c r="C2583" s="69">
        <v>1</v>
      </c>
      <c r="D2583" s="23" t="s">
        <v>5201</v>
      </c>
      <c r="E2583" s="33">
        <v>0</v>
      </c>
      <c r="F2583" s="33">
        <v>3407</v>
      </c>
      <c r="G2583" s="33">
        <v>0</v>
      </c>
      <c r="H2583" s="33">
        <v>0</v>
      </c>
      <c r="I2583" s="3">
        <f t="shared" si="80"/>
        <v>0</v>
      </c>
      <c r="J2583" s="3">
        <f t="shared" si="80"/>
        <v>3407</v>
      </c>
      <c r="K2583" s="3">
        <f t="shared" si="81"/>
        <v>3407</v>
      </c>
    </row>
    <row r="2584" spans="1:11" ht="17.399999999999999" customHeight="1" x14ac:dyDescent="0.3">
      <c r="A2584" s="23" t="s">
        <v>3435</v>
      </c>
      <c r="B2584" s="23" t="s">
        <v>3434</v>
      </c>
      <c r="C2584" s="69">
        <v>1</v>
      </c>
      <c r="D2584" s="23" t="s">
        <v>5201</v>
      </c>
      <c r="E2584" s="33">
        <v>0</v>
      </c>
      <c r="F2584" s="33">
        <v>3407</v>
      </c>
      <c r="G2584" s="33">
        <v>0</v>
      </c>
      <c r="H2584" s="33">
        <v>0</v>
      </c>
      <c r="I2584" s="3">
        <f t="shared" si="80"/>
        <v>0</v>
      </c>
      <c r="J2584" s="3">
        <f t="shared" si="80"/>
        <v>3407</v>
      </c>
      <c r="K2584" s="3">
        <f t="shared" si="81"/>
        <v>3407</v>
      </c>
    </row>
    <row r="2585" spans="1:11" ht="17.399999999999999" customHeight="1" x14ac:dyDescent="0.3">
      <c r="A2585" s="23" t="s">
        <v>3425</v>
      </c>
      <c r="B2585" s="23" t="s">
        <v>3424</v>
      </c>
      <c r="C2585" s="69">
        <v>1</v>
      </c>
      <c r="D2585" s="23" t="s">
        <v>5201</v>
      </c>
      <c r="E2585" s="33">
        <v>0</v>
      </c>
      <c r="F2585" s="33">
        <v>3407</v>
      </c>
      <c r="G2585" s="33">
        <v>0</v>
      </c>
      <c r="H2585" s="33">
        <v>0</v>
      </c>
      <c r="I2585" s="3">
        <f t="shared" si="80"/>
        <v>0</v>
      </c>
      <c r="J2585" s="3">
        <f t="shared" si="80"/>
        <v>3407</v>
      </c>
      <c r="K2585" s="3">
        <f t="shared" si="81"/>
        <v>3407</v>
      </c>
    </row>
    <row r="2586" spans="1:11" ht="17.399999999999999" customHeight="1" x14ac:dyDescent="0.3">
      <c r="A2586" s="23" t="s">
        <v>3437</v>
      </c>
      <c r="B2586" s="23" t="s">
        <v>3436</v>
      </c>
      <c r="C2586" s="69">
        <v>1</v>
      </c>
      <c r="D2586" s="23" t="s">
        <v>5201</v>
      </c>
      <c r="E2586" s="33">
        <v>0</v>
      </c>
      <c r="F2586" s="33">
        <v>3407</v>
      </c>
      <c r="G2586" s="33">
        <v>0</v>
      </c>
      <c r="H2586" s="33">
        <v>0</v>
      </c>
      <c r="I2586" s="3">
        <f t="shared" si="80"/>
        <v>0</v>
      </c>
      <c r="J2586" s="3">
        <f t="shared" si="80"/>
        <v>3407</v>
      </c>
      <c r="K2586" s="3">
        <f t="shared" si="81"/>
        <v>3407</v>
      </c>
    </row>
    <row r="2587" spans="1:11" ht="17.399999999999999" customHeight="1" x14ac:dyDescent="0.3">
      <c r="A2587" s="23" t="s">
        <v>359</v>
      </c>
      <c r="B2587" s="23" t="s">
        <v>358</v>
      </c>
      <c r="C2587" s="69">
        <v>1</v>
      </c>
      <c r="D2587" s="23" t="s">
        <v>84</v>
      </c>
      <c r="E2587" s="33">
        <v>0</v>
      </c>
      <c r="F2587" s="33">
        <v>0</v>
      </c>
      <c r="G2587" s="33">
        <v>3236</v>
      </c>
      <c r="H2587" s="33">
        <v>0</v>
      </c>
      <c r="I2587" s="3">
        <f t="shared" si="80"/>
        <v>3236</v>
      </c>
      <c r="J2587" s="3">
        <f t="shared" si="80"/>
        <v>0</v>
      </c>
      <c r="K2587" s="3">
        <f t="shared" si="81"/>
        <v>3236</v>
      </c>
    </row>
    <row r="2588" spans="1:11" ht="17.399999999999999" customHeight="1" x14ac:dyDescent="0.3">
      <c r="A2588" s="23" t="s">
        <v>265</v>
      </c>
      <c r="B2588" s="23" t="s">
        <v>264</v>
      </c>
      <c r="C2588" s="69">
        <v>1</v>
      </c>
      <c r="D2588" s="23" t="s">
        <v>185</v>
      </c>
      <c r="E2588" s="33">
        <v>0</v>
      </c>
      <c r="F2588" s="33">
        <v>0</v>
      </c>
      <c r="G2588" s="33">
        <v>3157</v>
      </c>
      <c r="H2588" s="33">
        <v>0</v>
      </c>
      <c r="I2588" s="3">
        <f t="shared" si="80"/>
        <v>3157</v>
      </c>
      <c r="J2588" s="3">
        <f t="shared" si="80"/>
        <v>0</v>
      </c>
      <c r="K2588" s="3">
        <f t="shared" si="81"/>
        <v>3157</v>
      </c>
    </row>
    <row r="2589" spans="1:11" ht="17.399999999999999" customHeight="1" x14ac:dyDescent="0.3">
      <c r="A2589" s="23" t="s">
        <v>313</v>
      </c>
      <c r="B2589" s="23" t="s">
        <v>312</v>
      </c>
      <c r="C2589" s="69">
        <v>1</v>
      </c>
      <c r="D2589" s="23" t="s">
        <v>60</v>
      </c>
      <c r="E2589" s="33">
        <v>0</v>
      </c>
      <c r="F2589" s="33">
        <v>0</v>
      </c>
      <c r="G2589" s="33">
        <v>3034</v>
      </c>
      <c r="H2589" s="33">
        <v>0</v>
      </c>
      <c r="I2589" s="3">
        <f t="shared" si="80"/>
        <v>3034</v>
      </c>
      <c r="J2589" s="3">
        <f t="shared" si="80"/>
        <v>0</v>
      </c>
      <c r="K2589" s="3">
        <f t="shared" si="81"/>
        <v>3034</v>
      </c>
    </row>
    <row r="2590" spans="1:11" ht="17.399999999999999" customHeight="1" x14ac:dyDescent="0.3">
      <c r="A2590" s="23" t="s">
        <v>323</v>
      </c>
      <c r="B2590" s="23" t="s">
        <v>322</v>
      </c>
      <c r="C2590" s="69">
        <v>1</v>
      </c>
      <c r="D2590" s="23" t="s">
        <v>60</v>
      </c>
      <c r="E2590" s="33">
        <v>0</v>
      </c>
      <c r="F2590" s="33">
        <v>0</v>
      </c>
      <c r="G2590" s="33">
        <v>3034</v>
      </c>
      <c r="H2590" s="33">
        <v>0</v>
      </c>
      <c r="I2590" s="3">
        <f t="shared" si="80"/>
        <v>3034</v>
      </c>
      <c r="J2590" s="3">
        <f t="shared" si="80"/>
        <v>0</v>
      </c>
      <c r="K2590" s="3">
        <f t="shared" si="81"/>
        <v>3034</v>
      </c>
    </row>
    <row r="2591" spans="1:11" ht="17.399999999999999" customHeight="1" x14ac:dyDescent="0.3">
      <c r="A2591" s="23" t="s">
        <v>257</v>
      </c>
      <c r="B2591" s="23" t="s">
        <v>256</v>
      </c>
      <c r="C2591" s="69">
        <v>1</v>
      </c>
      <c r="D2591" s="23" t="s">
        <v>185</v>
      </c>
      <c r="E2591" s="33">
        <v>0</v>
      </c>
      <c r="F2591" s="33">
        <v>0</v>
      </c>
      <c r="G2591" s="33">
        <v>2935</v>
      </c>
      <c r="H2591" s="33">
        <v>0</v>
      </c>
      <c r="I2591" s="3">
        <f t="shared" si="80"/>
        <v>2935</v>
      </c>
      <c r="J2591" s="3">
        <f t="shared" si="80"/>
        <v>0</v>
      </c>
      <c r="K2591" s="3">
        <f t="shared" si="81"/>
        <v>2935</v>
      </c>
    </row>
    <row r="2592" spans="1:11" ht="17.399999999999999" customHeight="1" x14ac:dyDescent="0.3">
      <c r="A2592" s="23" t="s">
        <v>389</v>
      </c>
      <c r="B2592" s="23" t="s">
        <v>388</v>
      </c>
      <c r="C2592" s="69">
        <v>1</v>
      </c>
      <c r="D2592" s="23" t="s">
        <v>195</v>
      </c>
      <c r="E2592" s="33">
        <v>0</v>
      </c>
      <c r="F2592" s="33">
        <v>0</v>
      </c>
      <c r="G2592" s="33">
        <v>2553</v>
      </c>
      <c r="H2592" s="33">
        <v>0</v>
      </c>
      <c r="I2592" s="3">
        <f t="shared" si="80"/>
        <v>2553</v>
      </c>
      <c r="J2592" s="3">
        <f t="shared" si="80"/>
        <v>0</v>
      </c>
      <c r="K2592" s="3">
        <f t="shared" si="81"/>
        <v>2553</v>
      </c>
    </row>
    <row r="2593" spans="1:11" ht="17.399999999999999" customHeight="1" x14ac:dyDescent="0.3">
      <c r="A2593" s="23" t="s">
        <v>429</v>
      </c>
      <c r="B2593" s="23" t="s">
        <v>428</v>
      </c>
      <c r="C2593" s="69">
        <v>1</v>
      </c>
      <c r="D2593" s="23" t="s">
        <v>218</v>
      </c>
      <c r="E2593" s="33">
        <v>0</v>
      </c>
      <c r="F2593" s="33">
        <v>0</v>
      </c>
      <c r="G2593" s="33">
        <v>1893</v>
      </c>
      <c r="H2593" s="33">
        <v>0</v>
      </c>
      <c r="I2593" s="3">
        <f t="shared" si="80"/>
        <v>1893</v>
      </c>
      <c r="J2593" s="3">
        <f t="shared" si="80"/>
        <v>0</v>
      </c>
      <c r="K2593" s="3">
        <f t="shared" si="81"/>
        <v>1893</v>
      </c>
    </row>
    <row r="2594" spans="1:11" ht="17.399999999999999" customHeight="1" x14ac:dyDescent="0.3">
      <c r="A2594" s="23" t="s">
        <v>425</v>
      </c>
      <c r="B2594" s="23" t="s">
        <v>424</v>
      </c>
      <c r="C2594" s="69">
        <v>1</v>
      </c>
      <c r="D2594" s="23" t="s">
        <v>218</v>
      </c>
      <c r="E2594" s="33">
        <v>0</v>
      </c>
      <c r="F2594" s="33">
        <v>0</v>
      </c>
      <c r="G2594" s="33">
        <v>1893</v>
      </c>
      <c r="H2594" s="33">
        <v>0</v>
      </c>
      <c r="I2594" s="3">
        <f t="shared" si="80"/>
        <v>1893</v>
      </c>
      <c r="J2594" s="3">
        <f t="shared" si="80"/>
        <v>0</v>
      </c>
      <c r="K2594" s="3">
        <f t="shared" si="81"/>
        <v>1893</v>
      </c>
    </row>
    <row r="2595" spans="1:11" ht="17.399999999999999" customHeight="1" x14ac:dyDescent="0.3">
      <c r="A2595" s="23" t="s">
        <v>315</v>
      </c>
      <c r="B2595" s="23" t="s">
        <v>314</v>
      </c>
      <c r="C2595" s="69">
        <v>1</v>
      </c>
      <c r="D2595" s="23" t="s">
        <v>60</v>
      </c>
      <c r="E2595" s="33">
        <v>0</v>
      </c>
      <c r="F2595" s="33">
        <v>0</v>
      </c>
      <c r="G2595" s="33">
        <v>1386</v>
      </c>
      <c r="H2595" s="33">
        <v>0</v>
      </c>
      <c r="I2595" s="3">
        <f t="shared" si="80"/>
        <v>1386</v>
      </c>
      <c r="J2595" s="3">
        <f t="shared" si="80"/>
        <v>0</v>
      </c>
      <c r="K2595" s="3">
        <f t="shared" si="81"/>
        <v>1386</v>
      </c>
    </row>
    <row r="2596" spans="1:11" ht="17.399999999999999" customHeight="1" x14ac:dyDescent="0.3">
      <c r="A2596" s="23" t="s">
        <v>321</v>
      </c>
      <c r="B2596" s="23" t="s">
        <v>320</v>
      </c>
      <c r="C2596" s="69">
        <v>1</v>
      </c>
      <c r="D2596" s="23" t="s">
        <v>60</v>
      </c>
      <c r="E2596" s="33">
        <v>0</v>
      </c>
      <c r="F2596" s="33">
        <v>0</v>
      </c>
      <c r="G2596" s="33">
        <v>1386</v>
      </c>
      <c r="H2596" s="33">
        <v>0</v>
      </c>
      <c r="I2596" s="3">
        <f t="shared" si="80"/>
        <v>1386</v>
      </c>
      <c r="J2596" s="3">
        <f t="shared" si="80"/>
        <v>0</v>
      </c>
      <c r="K2596" s="3">
        <f t="shared" si="81"/>
        <v>1386</v>
      </c>
    </row>
    <row r="2597" spans="1:11" ht="17.399999999999999" customHeight="1" x14ac:dyDescent="0.3">
      <c r="A2597" s="23" t="s">
        <v>319</v>
      </c>
      <c r="B2597" s="23" t="s">
        <v>318</v>
      </c>
      <c r="C2597" s="69">
        <v>1</v>
      </c>
      <c r="D2597" s="23" t="s">
        <v>60</v>
      </c>
      <c r="E2597" s="33">
        <v>0</v>
      </c>
      <c r="F2597" s="33">
        <v>0</v>
      </c>
      <c r="G2597" s="33">
        <v>1386</v>
      </c>
      <c r="H2597" s="33">
        <v>0</v>
      </c>
      <c r="I2597" s="3">
        <f t="shared" si="80"/>
        <v>1386</v>
      </c>
      <c r="J2597" s="3">
        <f t="shared" si="80"/>
        <v>0</v>
      </c>
      <c r="K2597" s="3">
        <f t="shared" si="81"/>
        <v>1386</v>
      </c>
    </row>
    <row r="2598" spans="1:11" ht="17.399999999999999" customHeight="1" x14ac:dyDescent="0.3">
      <c r="A2598" s="23" t="s">
        <v>305</v>
      </c>
      <c r="B2598" s="23" t="s">
        <v>304</v>
      </c>
      <c r="C2598" s="69">
        <v>1</v>
      </c>
      <c r="D2598" s="23" t="s">
        <v>60</v>
      </c>
      <c r="E2598" s="33">
        <v>0</v>
      </c>
      <c r="F2598" s="33">
        <v>0</v>
      </c>
      <c r="G2598" s="33">
        <v>1386</v>
      </c>
      <c r="H2598" s="33">
        <v>0</v>
      </c>
      <c r="I2598" s="3">
        <f t="shared" si="80"/>
        <v>1386</v>
      </c>
      <c r="J2598" s="3">
        <f t="shared" si="80"/>
        <v>0</v>
      </c>
      <c r="K2598" s="3">
        <f t="shared" si="81"/>
        <v>1386</v>
      </c>
    </row>
    <row r="2599" spans="1:11" ht="17.399999999999999" customHeight="1" x14ac:dyDescent="0.3">
      <c r="A2599" s="23" t="s">
        <v>379</v>
      </c>
      <c r="B2599" s="23" t="s">
        <v>378</v>
      </c>
      <c r="C2599" s="69">
        <v>1</v>
      </c>
      <c r="D2599" s="23" t="s">
        <v>195</v>
      </c>
      <c r="E2599" s="33">
        <v>0</v>
      </c>
      <c r="F2599" s="33">
        <v>0</v>
      </c>
      <c r="G2599" s="33">
        <v>768</v>
      </c>
      <c r="H2599" s="33">
        <v>0</v>
      </c>
      <c r="I2599" s="3">
        <f t="shared" si="80"/>
        <v>768</v>
      </c>
      <c r="J2599" s="3">
        <f t="shared" si="80"/>
        <v>0</v>
      </c>
      <c r="K2599" s="3">
        <f t="shared" si="81"/>
        <v>768</v>
      </c>
    </row>
    <row r="2601" spans="1:11" ht="17.399999999999999" customHeight="1" thickBot="1" x14ac:dyDescent="0.35">
      <c r="E2601" s="10">
        <f>SUM(E2:E2599)</f>
        <v>95269168</v>
      </c>
      <c r="F2601" s="10">
        <f>SUM(F2:F2599)</f>
        <v>17525778</v>
      </c>
      <c r="G2601" s="10">
        <f>SUM(G2:G2599)</f>
        <v>72711117</v>
      </c>
      <c r="H2601" s="10">
        <f>SUM(H2:H2599)</f>
        <v>16392509</v>
      </c>
      <c r="I2601" s="10">
        <v>167980285</v>
      </c>
      <c r="J2601" s="10">
        <v>33918287</v>
      </c>
      <c r="K2601" s="10">
        <v>201898572</v>
      </c>
    </row>
    <row r="2602" spans="1:11" ht="17.399999999999999" customHeight="1" thickTop="1" x14ac:dyDescent="0.3"/>
    <row r="2604" spans="1:11" ht="17.399999999999999" customHeight="1" x14ac:dyDescent="0.3">
      <c r="A2604" s="34">
        <v>2024</v>
      </c>
      <c r="B2604" s="35"/>
      <c r="C2604" s="70"/>
      <c r="D2604" s="35"/>
      <c r="E2604" s="36">
        <v>104369837</v>
      </c>
      <c r="F2604" s="36">
        <v>18977911</v>
      </c>
      <c r="G2604" s="36">
        <v>112962154</v>
      </c>
      <c r="H2604" s="36">
        <v>18454631</v>
      </c>
      <c r="I2604" s="36">
        <v>217331991</v>
      </c>
      <c r="J2604" s="36">
        <v>37432542</v>
      </c>
      <c r="K2604" s="36">
        <v>254764533</v>
      </c>
    </row>
    <row r="2609" spans="9:11" ht="17.399999999999999" customHeight="1" x14ac:dyDescent="0.3">
      <c r="I2609" s="37"/>
      <c r="J2609" s="37"/>
      <c r="K2609" s="37"/>
    </row>
    <row r="2613" spans="9:11" ht="17.399999999999999" customHeight="1" x14ac:dyDescent="0.3">
      <c r="I2613" s="38"/>
      <c r="J2613" s="38"/>
    </row>
  </sheetData>
  <autoFilter ref="A1:K2599" xr:uid="{8D04BF89-DABB-49EB-AC8A-9D44060C98D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837AA-5A8B-41EC-9B7B-84D4284B2765}">
  <sheetPr>
    <tabColor rgb="FFFFC000"/>
  </sheetPr>
  <dimension ref="A1:K38"/>
  <sheetViews>
    <sheetView tabSelected="1" workbookViewId="0">
      <selection activeCell="D28" sqref="D28"/>
    </sheetView>
  </sheetViews>
  <sheetFormatPr baseColWidth="10" defaultColWidth="11.44140625" defaultRowHeight="14.4" x14ac:dyDescent="0.3"/>
  <cols>
    <col min="1" max="1" width="45.44140625" style="42" customWidth="1"/>
    <col min="2" max="6" width="16.109375" style="42" customWidth="1"/>
    <col min="7" max="8" width="17.21875" style="42" customWidth="1"/>
    <col min="9" max="9" width="11.44140625" style="42"/>
    <col min="10" max="11" width="20.5546875" style="42" customWidth="1"/>
    <col min="12" max="16384" width="11.44140625" style="42"/>
  </cols>
  <sheetData>
    <row r="1" spans="1:11" ht="43.2" x14ac:dyDescent="0.3">
      <c r="A1" s="39" t="s">
        <v>5265</v>
      </c>
      <c r="B1" s="40" t="s">
        <v>5266</v>
      </c>
      <c r="C1" s="40" t="s">
        <v>5267</v>
      </c>
      <c r="D1" s="40" t="s">
        <v>5268</v>
      </c>
      <c r="E1" s="40" t="s">
        <v>5269</v>
      </c>
      <c r="F1" s="40" t="s">
        <v>5270</v>
      </c>
      <c r="G1" s="40" t="s">
        <v>5271</v>
      </c>
      <c r="H1" s="40" t="s">
        <v>5271</v>
      </c>
    </row>
    <row r="2" spans="1:11" x14ac:dyDescent="0.3">
      <c r="A2" s="41"/>
      <c r="B2" s="41"/>
      <c r="C2" s="41"/>
      <c r="D2" s="41"/>
      <c r="E2" s="41"/>
      <c r="F2" s="41"/>
      <c r="G2" s="41"/>
      <c r="H2" s="41"/>
    </row>
    <row r="3" spans="1:11" x14ac:dyDescent="0.3">
      <c r="A3" s="43" t="s">
        <v>5272</v>
      </c>
      <c r="B3" s="45">
        <v>3685496158</v>
      </c>
      <c r="C3" s="45">
        <v>2957768749</v>
      </c>
      <c r="D3" s="44">
        <v>0.80254289305923077</v>
      </c>
      <c r="E3" s="45">
        <v>727727409</v>
      </c>
      <c r="F3" s="45">
        <v>174319367</v>
      </c>
      <c r="G3" s="44">
        <v>0.23953937263341418</v>
      </c>
      <c r="H3" s="61">
        <f>F3/B3</f>
        <v>4.7298751518600822E-2</v>
      </c>
    </row>
    <row r="4" spans="1:11" x14ac:dyDescent="0.3">
      <c r="A4" s="41"/>
      <c r="B4" s="41"/>
      <c r="C4" s="41"/>
      <c r="D4" s="44"/>
      <c r="E4" s="45"/>
      <c r="F4" s="41"/>
      <c r="G4" s="44"/>
      <c r="H4" s="60"/>
    </row>
    <row r="5" spans="1:11" x14ac:dyDescent="0.3">
      <c r="A5" s="43" t="s">
        <v>5273</v>
      </c>
      <c r="B5" s="47">
        <v>1094077927</v>
      </c>
      <c r="C5" s="47">
        <v>769249143</v>
      </c>
      <c r="D5" s="59">
        <v>0.7031026986435126</v>
      </c>
      <c r="E5" s="46">
        <v>324828784</v>
      </c>
      <c r="F5" s="47">
        <v>53447330</v>
      </c>
      <c r="G5" s="44">
        <v>0.16454000578963471</v>
      </c>
      <c r="H5" s="60">
        <f t="shared" ref="H5:H9" si="0">F5/B5</f>
        <v>4.8851483684123349E-2</v>
      </c>
    </row>
    <row r="6" spans="1:11" x14ac:dyDescent="0.3">
      <c r="A6" s="48" t="s">
        <v>5274</v>
      </c>
      <c r="B6" s="49">
        <v>618355608</v>
      </c>
      <c r="C6" s="46"/>
      <c r="D6" s="59"/>
      <c r="E6" s="46"/>
      <c r="F6" s="47"/>
      <c r="G6" s="44"/>
      <c r="H6" s="60"/>
    </row>
    <row r="7" spans="1:11" x14ac:dyDescent="0.3">
      <c r="A7" s="48" t="s">
        <v>5275</v>
      </c>
      <c r="B7" s="47">
        <v>475722319</v>
      </c>
      <c r="C7" s="47"/>
      <c r="D7" s="59"/>
      <c r="E7" s="46"/>
      <c r="F7" s="47"/>
      <c r="G7" s="44"/>
      <c r="H7" s="60"/>
    </row>
    <row r="8" spans="1:11" x14ac:dyDescent="0.3">
      <c r="A8" s="41"/>
      <c r="B8" s="41"/>
      <c r="C8" s="41"/>
      <c r="D8" s="59"/>
      <c r="E8" s="46"/>
      <c r="F8" s="41"/>
      <c r="G8" s="44"/>
      <c r="H8" s="60"/>
    </row>
    <row r="9" spans="1:11" x14ac:dyDescent="0.3">
      <c r="A9" s="43" t="s">
        <v>5276</v>
      </c>
      <c r="B9" s="47">
        <v>2591418231</v>
      </c>
      <c r="C9" s="47">
        <v>2188519606</v>
      </c>
      <c r="D9" s="59">
        <v>0.84452581980774066</v>
      </c>
      <c r="E9" s="46">
        <v>402898625</v>
      </c>
      <c r="F9" s="46">
        <v>120872037</v>
      </c>
      <c r="G9" s="44">
        <v>0.30000607969312382</v>
      </c>
      <c r="H9" s="60">
        <f t="shared" si="0"/>
        <v>4.6643199292982052E-2</v>
      </c>
      <c r="K9" s="71"/>
    </row>
    <row r="10" spans="1:11" x14ac:dyDescent="0.3">
      <c r="A10" s="43"/>
      <c r="B10" s="50"/>
      <c r="C10" s="50"/>
      <c r="D10" s="44"/>
      <c r="E10" s="45"/>
      <c r="F10" s="45"/>
      <c r="G10" s="51"/>
      <c r="H10" s="41"/>
    </row>
    <row r="11" spans="1:11" x14ac:dyDescent="0.3">
      <c r="A11" s="41"/>
      <c r="B11" s="41"/>
      <c r="C11" s="41"/>
      <c r="D11" s="41"/>
      <c r="E11" s="41"/>
      <c r="F11" s="41"/>
      <c r="G11" s="41"/>
      <c r="H11" s="41"/>
    </row>
    <row r="12" spans="1:11" x14ac:dyDescent="0.3">
      <c r="A12" s="41" t="s">
        <v>5277</v>
      </c>
      <c r="B12" s="41"/>
      <c r="C12" s="41"/>
      <c r="D12" s="41"/>
      <c r="E12" s="41"/>
      <c r="F12" s="41"/>
      <c r="G12" s="41"/>
      <c r="H12" s="41"/>
    </row>
    <row r="13" spans="1:11" x14ac:dyDescent="0.3">
      <c r="A13" s="41"/>
      <c r="B13" s="41"/>
      <c r="C13" s="41"/>
      <c r="D13" s="41"/>
      <c r="E13" s="41"/>
      <c r="F13" s="41"/>
      <c r="G13" s="41"/>
      <c r="H13" s="41"/>
    </row>
    <row r="14" spans="1:11" x14ac:dyDescent="0.3">
      <c r="A14" s="41"/>
      <c r="B14" s="41"/>
      <c r="C14" s="41"/>
      <c r="D14" s="41"/>
      <c r="E14" s="41"/>
      <c r="F14" s="41"/>
      <c r="G14" s="41"/>
      <c r="H14" s="41"/>
    </row>
    <row r="15" spans="1:11" x14ac:dyDescent="0.3">
      <c r="A15" s="41" t="s">
        <v>5278</v>
      </c>
      <c r="B15" s="41"/>
      <c r="C15" s="41"/>
      <c r="D15" s="41"/>
      <c r="E15" s="41"/>
      <c r="F15" s="52">
        <v>167876289</v>
      </c>
      <c r="G15" s="41"/>
      <c r="H15" s="46"/>
    </row>
    <row r="16" spans="1:11" x14ac:dyDescent="0.3">
      <c r="A16" s="41"/>
      <c r="B16" s="41"/>
      <c r="C16" s="41"/>
      <c r="D16" s="41"/>
      <c r="E16" s="41"/>
      <c r="F16" s="49"/>
      <c r="G16" s="41"/>
      <c r="H16" s="41"/>
    </row>
    <row r="17" spans="1:9" x14ac:dyDescent="0.3">
      <c r="A17" s="41" t="s">
        <v>5279</v>
      </c>
      <c r="B17" s="43"/>
      <c r="C17" s="43"/>
      <c r="D17" s="43"/>
      <c r="E17" s="43"/>
      <c r="F17" s="52">
        <v>167980285</v>
      </c>
      <c r="G17" s="53"/>
      <c r="H17" s="41"/>
    </row>
    <row r="18" spans="1:9" x14ac:dyDescent="0.3">
      <c r="A18" s="41"/>
      <c r="B18" s="41"/>
      <c r="C18" s="41"/>
      <c r="D18" s="41"/>
      <c r="E18" s="41"/>
      <c r="F18" s="41"/>
      <c r="G18" s="41"/>
      <c r="H18" s="41"/>
    </row>
    <row r="19" spans="1:9" x14ac:dyDescent="0.3">
      <c r="A19" s="41"/>
      <c r="B19" s="41"/>
      <c r="C19" s="41"/>
      <c r="D19" s="41"/>
      <c r="E19" s="41"/>
      <c r="F19" s="41"/>
      <c r="G19" s="41"/>
      <c r="H19" s="41"/>
    </row>
    <row r="20" spans="1:9" x14ac:dyDescent="0.3">
      <c r="A20" s="43" t="s">
        <v>5280</v>
      </c>
      <c r="B20" s="41"/>
      <c r="C20" s="41"/>
      <c r="D20" s="41"/>
      <c r="E20" s="41"/>
      <c r="F20" s="41"/>
      <c r="G20" s="41"/>
      <c r="H20" s="41"/>
    </row>
    <row r="21" spans="1:9" x14ac:dyDescent="0.3">
      <c r="A21" s="41" t="s">
        <v>5285</v>
      </c>
      <c r="B21" s="41"/>
      <c r="C21" s="41"/>
      <c r="D21" s="41"/>
      <c r="E21" s="41"/>
      <c r="F21" s="41"/>
      <c r="G21" s="41"/>
      <c r="H21" s="41"/>
    </row>
    <row r="22" spans="1:9" x14ac:dyDescent="0.3">
      <c r="A22" s="41" t="s">
        <v>5286</v>
      </c>
      <c r="B22" s="41"/>
      <c r="C22" s="41"/>
      <c r="D22" s="41"/>
      <c r="E22" s="41"/>
      <c r="F22" s="41"/>
      <c r="G22" s="41"/>
      <c r="H22" s="41"/>
    </row>
    <row r="23" spans="1:9" x14ac:dyDescent="0.3">
      <c r="A23" s="41"/>
      <c r="B23" s="41"/>
      <c r="C23" s="41"/>
      <c r="D23" s="41"/>
      <c r="E23" s="41"/>
      <c r="F23" s="41"/>
      <c r="G23" s="41"/>
      <c r="H23" s="41"/>
    </row>
    <row r="24" spans="1:9" x14ac:dyDescent="0.3">
      <c r="A24" s="41"/>
      <c r="B24" s="41"/>
      <c r="C24" s="41"/>
      <c r="D24" s="41"/>
      <c r="E24" s="46"/>
      <c r="F24" s="41"/>
      <c r="G24" s="41"/>
      <c r="H24" s="41"/>
    </row>
    <row r="25" spans="1:9" x14ac:dyDescent="0.3">
      <c r="A25" s="41"/>
      <c r="B25" s="41"/>
      <c r="C25" s="41"/>
      <c r="D25" s="41"/>
      <c r="E25" s="41"/>
      <c r="F25" s="41"/>
      <c r="G25" s="41"/>
      <c r="H25" s="41"/>
    </row>
    <row r="26" spans="1:9" ht="43.2" x14ac:dyDescent="0.3">
      <c r="A26" s="39" t="s">
        <v>5265</v>
      </c>
      <c r="B26" s="40" t="s">
        <v>5266</v>
      </c>
      <c r="C26" s="40" t="s">
        <v>5267</v>
      </c>
      <c r="D26" s="40" t="s">
        <v>5268</v>
      </c>
      <c r="E26" s="40" t="s">
        <v>5269</v>
      </c>
      <c r="F26" s="40" t="s">
        <v>5281</v>
      </c>
      <c r="G26" s="40" t="s">
        <v>5282</v>
      </c>
      <c r="H26" s="40" t="s">
        <v>5271</v>
      </c>
    </row>
    <row r="27" spans="1:9" x14ac:dyDescent="0.3">
      <c r="A27" s="41"/>
      <c r="B27" s="41"/>
      <c r="C27" s="41"/>
      <c r="D27" s="41"/>
      <c r="E27" s="41"/>
      <c r="F27" s="41"/>
      <c r="G27" s="41"/>
      <c r="H27" s="41"/>
    </row>
    <row r="28" spans="1:9" x14ac:dyDescent="0.3">
      <c r="A28" s="43" t="s">
        <v>5283</v>
      </c>
      <c r="B28" s="50">
        <v>1755591734.8400002</v>
      </c>
      <c r="C28" s="50">
        <f>1594408641.32+46787489</f>
        <v>1641196130.3199999</v>
      </c>
      <c r="D28" s="61">
        <f>1/B28*C28</f>
        <v>0.93483928965385232</v>
      </c>
      <c r="E28" s="45">
        <v>114395604.94</v>
      </c>
      <c r="F28" s="57">
        <v>34318681.482000001</v>
      </c>
      <c r="G28" s="58">
        <f>+F28/E28</f>
        <v>0.3</v>
      </c>
      <c r="H28" s="58">
        <f>+F28/B28</f>
        <v>1.9548213175614951E-2</v>
      </c>
      <c r="I28" s="54"/>
    </row>
    <row r="29" spans="1:9" x14ac:dyDescent="0.3">
      <c r="A29" s="41"/>
      <c r="B29" s="41"/>
      <c r="C29" s="41"/>
      <c r="D29" s="41"/>
      <c r="E29" s="41"/>
      <c r="F29" s="41"/>
      <c r="G29" s="41"/>
      <c r="H29" s="41"/>
    </row>
    <row r="30" spans="1:9" x14ac:dyDescent="0.3">
      <c r="A30" s="41"/>
      <c r="B30" s="41"/>
      <c r="C30" s="41"/>
      <c r="D30" s="41"/>
      <c r="E30" s="55"/>
      <c r="F30" s="41"/>
      <c r="G30" s="41"/>
      <c r="H30" s="41"/>
    </row>
    <row r="31" spans="1:9" x14ac:dyDescent="0.3">
      <c r="A31" s="41" t="s">
        <v>5284</v>
      </c>
      <c r="B31" s="41"/>
      <c r="C31" s="41"/>
      <c r="D31" s="41"/>
      <c r="E31" s="41"/>
      <c r="F31" s="52">
        <f>+'Inntekter til organisasjonane'!J2601</f>
        <v>33918287</v>
      </c>
      <c r="G31" s="41"/>
      <c r="H31" s="41"/>
    </row>
    <row r="32" spans="1:9" x14ac:dyDescent="0.3">
      <c r="A32" s="41"/>
      <c r="B32" s="41"/>
      <c r="C32" s="41"/>
      <c r="D32" s="41"/>
      <c r="E32" s="41"/>
      <c r="F32" s="52"/>
      <c r="G32" s="41"/>
      <c r="H32" s="41"/>
    </row>
    <row r="33" spans="1:8" x14ac:dyDescent="0.3">
      <c r="A33" s="41" t="s">
        <v>5287</v>
      </c>
      <c r="B33" s="41"/>
      <c r="C33" s="41"/>
      <c r="D33" s="41"/>
      <c r="E33" s="46"/>
      <c r="F33" s="41"/>
      <c r="G33" s="41"/>
      <c r="H33" s="41"/>
    </row>
    <row r="34" spans="1:8" x14ac:dyDescent="0.3">
      <c r="A34" s="41"/>
      <c r="B34" s="41"/>
      <c r="C34" s="41"/>
      <c r="D34" s="41"/>
      <c r="E34" s="41"/>
      <c r="F34" s="41"/>
      <c r="G34" s="41"/>
      <c r="H34" s="41"/>
    </row>
    <row r="35" spans="1:8" x14ac:dyDescent="0.3">
      <c r="G35" s="62"/>
    </row>
    <row r="36" spans="1:8" x14ac:dyDescent="0.3">
      <c r="E36" s="56"/>
      <c r="F36" s="56"/>
    </row>
    <row r="37" spans="1:8" x14ac:dyDescent="0.3">
      <c r="D37" s="71"/>
      <c r="E37" s="73"/>
      <c r="F37" s="56"/>
    </row>
    <row r="38" spans="1:8" x14ac:dyDescent="0.3">
      <c r="E38" s="56"/>
      <c r="F38" s="5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1D473-4337-45C7-A804-D5DC412DB381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6d62c55-d1ba-40e6-b8bb-a7ecfc5e9235}" enabled="1" method="Privileged" siteId="{f17750e5-b31e-4af6-ae15-9f660d52758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Bingorekneskap 2025_medhjelpar</vt:lpstr>
      <vt:lpstr>Inntekter til organisasjonane</vt:lpstr>
      <vt:lpstr>Nøkkeltal entreprenørbingo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Turid Søgnen</dc:creator>
  <cp:lastModifiedBy>Turid Søgnen</cp:lastModifiedBy>
  <dcterms:created xsi:type="dcterms:W3CDTF">2026-03-18T12:34:18Z</dcterms:created>
  <dcterms:modified xsi:type="dcterms:W3CDTF">2026-04-14T08:04:21Z</dcterms:modified>
</cp:coreProperties>
</file>